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7"/>
  <workbookPr defaultThemeVersion="124226"/>
  <mc:AlternateContent xmlns:mc="http://schemas.openxmlformats.org/markup-compatibility/2006">
    <mc:Choice Requires="x15">
      <x15ac:absPath xmlns:x15ac="http://schemas.microsoft.com/office/spreadsheetml/2010/11/ac" url="C:\Users\yasuno-h\Downloads\"/>
    </mc:Choice>
  </mc:AlternateContent>
  <xr:revisionPtr revIDLastSave="0" documentId="8_{0614FC6B-20AF-437E-B83E-74C2592F0780}" xr6:coauthVersionLast="36" xr6:coauthVersionMax="36" xr10:uidLastSave="{00000000-0000-0000-0000-000000000000}"/>
  <bookViews>
    <workbookView xWindow="32760" yWindow="32760" windowWidth="28800" windowHeight="12015"/>
  </bookViews>
  <sheets>
    <sheet name="入力シート" sheetId="2" r:id="rId1"/>
  </sheets>
  <definedNames>
    <definedName name="_xlnm._FilterDatabase" localSheetId="0" hidden="1">入力シート!$A$1:$T$24</definedName>
    <definedName name="_xlnm.Print_Area" localSheetId="0">入力シート!$A$1:$T$36</definedName>
  </definedNames>
  <calcPr calcId="191029"/>
</workbook>
</file>

<file path=xl/calcChain.xml><?xml version="1.0" encoding="utf-8"?>
<calcChain xmlns="http://schemas.openxmlformats.org/spreadsheetml/2006/main">
  <c r="L35" i="2" l="1"/>
  <c r="M33" i="2"/>
  <c r="G33" i="2"/>
  <c r="C33" i="2"/>
  <c r="J29" i="2"/>
  <c r="C29" i="2"/>
  <c r="R31" i="2"/>
  <c r="J31" i="2"/>
  <c r="R35" i="2"/>
  <c r="B30" i="2"/>
  <c r="L14" i="2"/>
  <c r="R15" i="2"/>
  <c r="I15" i="2"/>
  <c r="I18" i="2"/>
  <c r="N19" i="2"/>
  <c r="P18" i="2"/>
  <c r="Q13" i="2"/>
  <c r="C34" i="2"/>
  <c r="B34" i="2"/>
  <c r="I25" i="2"/>
  <c r="D23" i="2"/>
</calcChain>
</file>

<file path=xl/comments1.xml><?xml version="1.0" encoding="utf-8"?>
<comments xmlns="http://schemas.openxmlformats.org/spreadsheetml/2006/main">
  <authors>
    <author>fujita-s</author>
  </authors>
  <commentList>
    <comment ref="R33" authorId="0" shapeId="0">
      <text>
        <r>
          <rPr>
            <sz val="9"/>
            <color indexed="81"/>
            <rFont val="ＭＳ Ｐゴシック"/>
            <family val="3"/>
            <charset val="128"/>
          </rPr>
          <t xml:space="preserve">学長承認は 「 </t>
        </r>
        <r>
          <rPr>
            <b/>
            <sz val="9"/>
            <color indexed="81"/>
            <rFont val="ＭＳ Ｐゴシック"/>
            <family val="3"/>
            <charset val="128"/>
          </rPr>
          <t xml:space="preserve">１ </t>
        </r>
        <r>
          <rPr>
            <sz val="9"/>
            <color indexed="81"/>
            <rFont val="ＭＳ Ｐゴシック"/>
            <family val="3"/>
            <charset val="128"/>
          </rPr>
          <t xml:space="preserve">」
学部長承認は 「 </t>
        </r>
        <r>
          <rPr>
            <b/>
            <sz val="9"/>
            <color indexed="81"/>
            <rFont val="ＭＳ Ｐゴシック"/>
            <family val="3"/>
            <charset val="128"/>
          </rPr>
          <t xml:space="preserve">２ </t>
        </r>
        <r>
          <rPr>
            <sz val="9"/>
            <color indexed="81"/>
            <rFont val="ＭＳ Ｐゴシック"/>
            <family val="3"/>
            <charset val="128"/>
          </rPr>
          <t xml:space="preserve">」 </t>
        </r>
      </text>
    </comment>
  </commentList>
</comments>
</file>

<file path=xl/sharedStrings.xml><?xml version="1.0" encoding="utf-8"?>
<sst xmlns="http://schemas.openxmlformats.org/spreadsheetml/2006/main" count="103" uniqueCount="88">
  <si>
    <t>別紙第１</t>
    <rPh sb="0" eb="2">
      <t>ベッシ</t>
    </rPh>
    <rPh sb="2" eb="3">
      <t>ダイ</t>
    </rPh>
    <phoneticPr fontId="2"/>
  </si>
  <si>
    <t>国立大学法人　岡山大学長　　殿</t>
    <rPh sb="0" eb="2">
      <t>コクリツ</t>
    </rPh>
    <rPh sb="2" eb="4">
      <t>ダイガク</t>
    </rPh>
    <rPh sb="4" eb="6">
      <t>ホウジン</t>
    </rPh>
    <rPh sb="7" eb="9">
      <t>オカヤマ</t>
    </rPh>
    <rPh sb="9" eb="11">
      <t>ダイガク</t>
    </rPh>
    <rPh sb="11" eb="12">
      <t>チョウ</t>
    </rPh>
    <rPh sb="14" eb="15">
      <t>ドノ</t>
    </rPh>
    <phoneticPr fontId="2"/>
  </si>
  <si>
    <t>文書番号：</t>
    <rPh sb="0" eb="2">
      <t>ブンショ</t>
    </rPh>
    <rPh sb="2" eb="4">
      <t>バンゴウ</t>
    </rPh>
    <phoneticPr fontId="2"/>
  </si>
  <si>
    <t>日付</t>
    <rPh sb="0" eb="2">
      <t>ヒヅケ</t>
    </rPh>
    <phoneticPr fontId="2"/>
  </si>
  <si>
    <t>郵便番号：</t>
    <rPh sb="0" eb="4">
      <t>ユウビンバンゴウ</t>
    </rPh>
    <phoneticPr fontId="2"/>
  </si>
  <si>
    <t>団体名：</t>
    <rPh sb="0" eb="2">
      <t>ダンタイ</t>
    </rPh>
    <rPh sb="2" eb="3">
      <t>メイ</t>
    </rPh>
    <phoneticPr fontId="2"/>
  </si>
  <si>
    <t>住　　　所：</t>
    <rPh sb="0" eb="1">
      <t>ジュウ</t>
    </rPh>
    <rPh sb="4" eb="5">
      <t>ショ</t>
    </rPh>
    <phoneticPr fontId="2"/>
  </si>
  <si>
    <t>代表名：</t>
    <rPh sb="0" eb="2">
      <t>ダイヒョウ</t>
    </rPh>
    <rPh sb="2" eb="3">
      <t>メイ</t>
    </rPh>
    <phoneticPr fontId="2"/>
  </si>
  <si>
    <t>ビル名等：</t>
    <rPh sb="2" eb="3">
      <t>メイ</t>
    </rPh>
    <rPh sb="3" eb="4">
      <t>トウ</t>
    </rPh>
    <phoneticPr fontId="2"/>
  </si>
  <si>
    <t>電話番号：</t>
    <rPh sb="0" eb="2">
      <t>デンワ</t>
    </rPh>
    <rPh sb="2" eb="4">
      <t>バンゴウ</t>
    </rPh>
    <phoneticPr fontId="2"/>
  </si>
  <si>
    <t>機関等の種類：</t>
    <rPh sb="0" eb="2">
      <t>キカン</t>
    </rPh>
    <rPh sb="2" eb="3">
      <t>トウ</t>
    </rPh>
    <rPh sb="4" eb="6">
      <t>シュルイ</t>
    </rPh>
    <phoneticPr fontId="2"/>
  </si>
  <si>
    <t>　</t>
  </si>
  <si>
    <t>担当部署：</t>
    <rPh sb="0" eb="2">
      <t>タントウ</t>
    </rPh>
    <rPh sb="2" eb="4">
      <t>ブショ</t>
    </rPh>
    <phoneticPr fontId="2"/>
  </si>
  <si>
    <t>事業内容：</t>
    <rPh sb="0" eb="2">
      <t>ジギョウ</t>
    </rPh>
    <rPh sb="2" eb="4">
      <t>ナイヨウ</t>
    </rPh>
    <phoneticPr fontId="2"/>
  </si>
  <si>
    <t>ご担当者：</t>
    <rPh sb="1" eb="4">
      <t>タントウシャ</t>
    </rPh>
    <phoneticPr fontId="2"/>
  </si>
  <si>
    <t>曜日</t>
    <rPh sb="0" eb="2">
      <t>ヨウビ</t>
    </rPh>
    <phoneticPr fontId="2"/>
  </si>
  <si>
    <t>時間帯：</t>
    <rPh sb="0" eb="2">
      <t>ジカン</t>
    </rPh>
    <rPh sb="2" eb="3">
      <t>タイ</t>
    </rPh>
    <phoneticPr fontId="2"/>
  </si>
  <si>
    <t>勤務態様：</t>
    <rPh sb="0" eb="2">
      <t>キンム</t>
    </rPh>
    <rPh sb="2" eb="4">
      <t>タイヨウ</t>
    </rPh>
    <phoneticPr fontId="2"/>
  </si>
  <si>
    <t>回</t>
    <rPh sb="0" eb="1">
      <t>カイ</t>
    </rPh>
    <phoneticPr fontId="2"/>
  </si>
  <si>
    <t>氏名：</t>
    <rPh sb="0" eb="2">
      <t>シメイ</t>
    </rPh>
    <phoneticPr fontId="2"/>
  </si>
  <si>
    <t>職名：</t>
    <rPh sb="0" eb="2">
      <t>ショクメイ</t>
    </rPh>
    <phoneticPr fontId="2"/>
  </si>
  <si>
    <t>時間</t>
    <rPh sb="0" eb="2">
      <t>ジカン</t>
    </rPh>
    <phoneticPr fontId="2"/>
  </si>
  <si>
    <t>兼業従事者</t>
    <rPh sb="0" eb="2">
      <t>ケンギョウ</t>
    </rPh>
    <rPh sb="2" eb="5">
      <t>ジュウジシャ</t>
    </rPh>
    <phoneticPr fontId="2"/>
  </si>
  <si>
    <t>所属：</t>
    <rPh sb="0" eb="2">
      <t>ショゾク</t>
    </rPh>
    <phoneticPr fontId="2"/>
  </si>
  <si>
    <t>兼業予定期間：</t>
    <rPh sb="0" eb="2">
      <t>ケンギョウ</t>
    </rPh>
    <rPh sb="2" eb="4">
      <t>ヨテイ</t>
    </rPh>
    <rPh sb="4" eb="6">
      <t>キカン</t>
    </rPh>
    <phoneticPr fontId="2"/>
  </si>
  <si>
    <t>兼業終了日</t>
    <rPh sb="0" eb="2">
      <t>ケンギョウ</t>
    </rPh>
    <rPh sb="2" eb="5">
      <t>シュウリョウビ</t>
    </rPh>
    <phoneticPr fontId="2"/>
  </si>
  <si>
    <t>役職名：</t>
    <rPh sb="0" eb="3">
      <t>ヤクショクメイ</t>
    </rPh>
    <phoneticPr fontId="2"/>
  </si>
  <si>
    <t>有</t>
    <rPh sb="0" eb="1">
      <t>ア</t>
    </rPh>
    <phoneticPr fontId="2"/>
  </si>
  <si>
    <t>円</t>
    <rPh sb="0" eb="1">
      <t>エン</t>
    </rPh>
    <phoneticPr fontId="2"/>
  </si>
  <si>
    <t>報酬：</t>
    <rPh sb="0" eb="2">
      <t>ホウシュウ</t>
    </rPh>
    <phoneticPr fontId="2"/>
  </si>
  <si>
    <t>備考（</t>
    <rPh sb="0" eb="2">
      <t>ビコウ</t>
    </rPh>
    <phoneticPr fontId="2"/>
  </si>
  <si>
    <t>旅費：</t>
    <rPh sb="0" eb="2">
      <t>リョヒ</t>
    </rPh>
    <phoneticPr fontId="2"/>
  </si>
  <si>
    <t>無</t>
    <rPh sb="0" eb="1">
      <t>ナシ</t>
    </rPh>
    <phoneticPr fontId="2"/>
  </si>
  <si>
    <t>□</t>
  </si>
  <si>
    <t>団体名（代表者名・事業内容を含む）</t>
    <rPh sb="0" eb="2">
      <t>ダンタイ</t>
    </rPh>
    <rPh sb="2" eb="3">
      <t>メイ</t>
    </rPh>
    <rPh sb="4" eb="6">
      <t>ダイヒョウ</t>
    </rPh>
    <rPh sb="6" eb="7">
      <t>シャ</t>
    </rPh>
    <rPh sb="7" eb="8">
      <t>メイ</t>
    </rPh>
    <rPh sb="9" eb="11">
      <t>ジギョウ</t>
    </rPh>
    <rPh sb="11" eb="13">
      <t>ナイヨウ</t>
    </rPh>
    <rPh sb="14" eb="15">
      <t>フク</t>
    </rPh>
    <phoneticPr fontId="2"/>
  </si>
  <si>
    <t>役職名</t>
    <rPh sb="0" eb="3">
      <t>ヤクショクメイ</t>
    </rPh>
    <phoneticPr fontId="2"/>
  </si>
  <si>
    <t>職務内容</t>
    <rPh sb="0" eb="2">
      <t>ショクム</t>
    </rPh>
    <rPh sb="2" eb="4">
      <t>ナイヨウ</t>
    </rPh>
    <phoneticPr fontId="2"/>
  </si>
  <si>
    <t>※兼業従事者記入欄</t>
    <rPh sb="1" eb="3">
      <t>ケンギョウ</t>
    </rPh>
    <rPh sb="3" eb="6">
      <t>ジュウジシャ</t>
    </rPh>
    <rPh sb="6" eb="8">
      <t>キニュウ</t>
    </rPh>
    <rPh sb="8" eb="9">
      <t>ラン</t>
    </rPh>
    <phoneticPr fontId="2"/>
  </si>
  <si>
    <t>　上記兼業を【</t>
    <rPh sb="1" eb="3">
      <t>ジョウキ</t>
    </rPh>
    <rPh sb="3" eb="5">
      <t>ケンギョウ</t>
    </rPh>
    <phoneticPr fontId="2"/>
  </si>
  <si>
    <t>■</t>
  </si>
  <si>
    <t>なお、兼業先までの往復時間は約</t>
    <rPh sb="3" eb="5">
      <t>ケンギョウ</t>
    </rPh>
    <rPh sb="5" eb="6">
      <t>サキ</t>
    </rPh>
    <rPh sb="9" eb="11">
      <t>オウフク</t>
    </rPh>
    <rPh sb="11" eb="13">
      <t>ジカン</t>
    </rPh>
    <rPh sb="14" eb="15">
      <t>ヤク</t>
    </rPh>
    <phoneticPr fontId="2"/>
  </si>
  <si>
    <t>分程度です。</t>
    <rPh sb="0" eb="1">
      <t>フン</t>
    </rPh>
    <rPh sb="1" eb="3">
      <t>テイド</t>
    </rPh>
    <phoneticPr fontId="2"/>
  </si>
  <si>
    <t>※各部局　記入欄</t>
    <rPh sb="1" eb="2">
      <t>カク</t>
    </rPh>
    <rPh sb="2" eb="4">
      <t>ブキョク</t>
    </rPh>
    <rPh sb="5" eb="7">
      <t>キニュウ</t>
    </rPh>
    <rPh sb="7" eb="8">
      <t>ラン</t>
    </rPh>
    <phoneticPr fontId="2"/>
  </si>
  <si>
    <t>新規・継続</t>
    <rPh sb="0" eb="2">
      <t>シンキ</t>
    </rPh>
    <rPh sb="3" eb="5">
      <t>ケイゾク</t>
    </rPh>
    <phoneticPr fontId="2"/>
  </si>
  <si>
    <t>※人事課労務記入欄</t>
    <rPh sb="1" eb="4">
      <t>ジンジカ</t>
    </rPh>
    <rPh sb="4" eb="6">
      <t>ロウム</t>
    </rPh>
    <rPh sb="6" eb="8">
      <t>キニュウ</t>
    </rPh>
    <rPh sb="8" eb="9">
      <t>ラン</t>
    </rPh>
    <phoneticPr fontId="2"/>
  </si>
  <si>
    <t>※選択</t>
    <rPh sb="1" eb="3">
      <t>センタク</t>
    </rPh>
    <phoneticPr fontId="2"/>
  </si>
  <si>
    <t>いずれかひとつ選択</t>
    <rPh sb="7" eb="9">
      <t>センタク</t>
    </rPh>
    <phoneticPr fontId="2"/>
  </si>
  <si>
    <t>不要</t>
    <rPh sb="0" eb="2">
      <t>フヨウ</t>
    </rPh>
    <phoneticPr fontId="2"/>
  </si>
  <si>
    <t>】</t>
    <phoneticPr fontId="2"/>
  </si>
  <si>
    <t>回答
文書</t>
    <rPh sb="0" eb="2">
      <t>カイトウ</t>
    </rPh>
    <rPh sb="3" eb="5">
      <t>ブンショ</t>
    </rPh>
    <phoneticPr fontId="2"/>
  </si>
  <si>
    <t>　当該兼業依頼状について開示請求があった場合、開示して差し支えのあるものをチェックしてください。</t>
    <phoneticPr fontId="2"/>
  </si>
  <si>
    <t>所定勤務時間外</t>
    <rPh sb="0" eb="2">
      <t>ショテイ</t>
    </rPh>
    <rPh sb="2" eb="4">
      <t>キンム</t>
    </rPh>
    <rPh sb="4" eb="6">
      <t>ジカン</t>
    </rPh>
    <rPh sb="6" eb="7">
      <t>ガイ</t>
    </rPh>
    <phoneticPr fontId="2"/>
  </si>
  <si>
    <t>　貴学下記職員に兼業を依頼したいので、よろしくお取り計らい願います。</t>
    <rPh sb="24" eb="25">
      <t>ト</t>
    </rPh>
    <rPh sb="26" eb="27">
      <t>ハカ</t>
    </rPh>
    <phoneticPr fontId="2"/>
  </si>
  <si>
    <t>住所：</t>
    <rPh sb="0" eb="2">
      <t>ジュウショ</t>
    </rPh>
    <phoneticPr fontId="2"/>
  </si>
  <si>
    <t>その他（</t>
    <rPh sb="2" eb="3">
      <t>タ</t>
    </rPh>
    <phoneticPr fontId="2"/>
  </si>
  <si>
    <t>１回あたり：</t>
    <rPh sb="1" eb="2">
      <t>カイ</t>
    </rPh>
    <phoneticPr fontId="2"/>
  </si>
  <si>
    <t>週のべ：</t>
    <rPh sb="0" eb="1">
      <t>シュウ</t>
    </rPh>
    <phoneticPr fontId="2"/>
  </si>
  <si>
    <t>兼業先機関</t>
    <rPh sb="0" eb="2">
      <t>ケンギョウ</t>
    </rPh>
    <rPh sb="2" eb="3">
      <t>サキ</t>
    </rPh>
    <rPh sb="3" eb="5">
      <t>キカン</t>
    </rPh>
    <phoneticPr fontId="2"/>
  </si>
  <si>
    <t>兼業従事期間</t>
    <rPh sb="0" eb="2">
      <t>ケンギョウ</t>
    </rPh>
    <rPh sb="2" eb="4">
      <t>ジュウジ</t>
    </rPh>
    <rPh sb="4" eb="6">
      <t>キカン</t>
    </rPh>
    <phoneticPr fontId="2"/>
  </si>
  <si>
    <t>兼業承認日</t>
    <rPh sb="0" eb="2">
      <t>ケンギョウ</t>
    </rPh>
    <rPh sb="2" eb="4">
      <t>ショウニン</t>
    </rPh>
    <rPh sb="4" eb="5">
      <t>ビ</t>
    </rPh>
    <phoneticPr fontId="2"/>
  </si>
  <si>
    <t>兼業開始日</t>
    <rPh sb="0" eb="2">
      <t>ケンギョウ</t>
    </rPh>
    <rPh sb="2" eb="5">
      <t>カイシビ</t>
    </rPh>
    <phoneticPr fontId="2"/>
  </si>
  <si>
    <t>無</t>
    <rPh sb="0" eb="1">
      <t>ナ</t>
    </rPh>
    <phoneticPr fontId="2"/>
  </si>
  <si>
    <t>　兼業先で研究活動に関連のある発明が生じる可能性：</t>
    <phoneticPr fontId="2"/>
  </si>
  <si>
    <t>　</t>
    <phoneticPr fontId="2"/>
  </si>
  <si>
    <t>氏　名</t>
    <rPh sb="0" eb="1">
      <t>シ</t>
    </rPh>
    <rPh sb="2" eb="3">
      <t>メイ</t>
    </rPh>
    <phoneticPr fontId="2"/>
  </si>
  <si>
    <t>　　</t>
  </si>
  <si>
    <t>〒</t>
    <phoneticPr fontId="2"/>
  </si>
  <si>
    <t>HP　アドレス：</t>
    <phoneticPr fontId="2"/>
  </si>
  <si>
    <t>E-mail：</t>
    <phoneticPr fontId="2"/>
  </si>
  <si>
    <t>兼業従事場所：</t>
    <rPh sb="0" eb="2">
      <t>ケンギョウ</t>
    </rPh>
    <rPh sb="2" eb="4">
      <t>ジュウジ</t>
    </rPh>
    <rPh sb="4" eb="6">
      <t>バショ</t>
    </rPh>
    <phoneticPr fontId="2"/>
  </si>
  <si>
    <t>～</t>
    <phoneticPr fontId="2"/>
  </si>
  <si>
    <t>につき</t>
    <phoneticPr fontId="2"/>
  </si>
  <si>
    <t>）</t>
    <phoneticPr fontId="2"/>
  </si>
  <si>
    <t>から</t>
    <phoneticPr fontId="2"/>
  </si>
  <si>
    <t>まで</t>
    <phoneticPr fontId="2"/>
  </si>
  <si>
    <t>）</t>
    <phoneticPr fontId="2"/>
  </si>
  <si>
    <t>（</t>
    <phoneticPr fontId="2"/>
  </si>
  <si>
    <t>毎週</t>
    <phoneticPr fontId="2"/>
  </si>
  <si>
    <t>兼業従事内容</t>
    <rPh sb="0" eb="2">
      <t>ケンギョウ</t>
    </rPh>
    <rPh sb="2" eb="4">
      <t>ジュウジ</t>
    </rPh>
    <rPh sb="4" eb="6">
      <t>ナイヨウ</t>
    </rPh>
    <phoneticPr fontId="2"/>
  </si>
  <si>
    <t>要　　データ（E-mail）</t>
    <rPh sb="0" eb="1">
      <t>ヨウ</t>
    </rPh>
    <phoneticPr fontId="2"/>
  </si>
  <si>
    <t>要　　文書（郵送）</t>
    <rPh sb="0" eb="1">
      <t>ヨウ</t>
    </rPh>
    <phoneticPr fontId="2"/>
  </si>
  <si>
    <t>に従事したいので承認申請（届出）します。</t>
    <rPh sb="8" eb="10">
      <t>ショウニン</t>
    </rPh>
    <rPh sb="10" eb="12">
      <t>シンセイ</t>
    </rPh>
    <rPh sb="13" eb="15">
      <t>トドケデ</t>
    </rPh>
    <phoneticPr fontId="2"/>
  </si>
  <si>
    <t>国立大学法人　岡山大学長（部局長）　殿</t>
    <rPh sb="13" eb="16">
      <t>ブキョクチョウ</t>
    </rPh>
    <phoneticPr fontId="2"/>
  </si>
  <si>
    <t>兼業依頼状・承認申請（届出）書・承認書</t>
    <rPh sb="0" eb="2">
      <t>ケンギョウ</t>
    </rPh>
    <rPh sb="2" eb="5">
      <t>イライジョウ</t>
    </rPh>
    <rPh sb="6" eb="8">
      <t>ショウニン</t>
    </rPh>
    <rPh sb="8" eb="10">
      <t>シンセイ</t>
    </rPh>
    <rPh sb="11" eb="13">
      <t>トドケデ</t>
    </rPh>
    <rPh sb="14" eb="15">
      <t>ショ</t>
    </rPh>
    <rPh sb="16" eb="19">
      <t>ショウニンショ</t>
    </rPh>
    <phoneticPr fontId="2"/>
  </si>
  <si>
    <r>
      <t>所定勤務時間内</t>
    </r>
    <r>
      <rPr>
        <sz val="9"/>
        <color indexed="8"/>
        <rFont val="ＭＳ Ｐゴシック"/>
        <family val="3"/>
        <charset val="128"/>
      </rPr>
      <t>（国立大学法人岡山大学兼業規程第８条に基づき、勤務時間内に従事する）</t>
    </r>
    <rPh sb="0" eb="2">
      <t>ショテイ</t>
    </rPh>
    <rPh sb="2" eb="4">
      <t>キンム</t>
    </rPh>
    <rPh sb="4" eb="6">
      <t>ジカン</t>
    </rPh>
    <rPh sb="6" eb="7">
      <t>ナイ</t>
    </rPh>
    <rPh sb="8" eb="10">
      <t>コクリツ</t>
    </rPh>
    <rPh sb="10" eb="12">
      <t>ダイガク</t>
    </rPh>
    <rPh sb="12" eb="14">
      <t>ホウジン</t>
    </rPh>
    <rPh sb="14" eb="16">
      <t>オカヤマ</t>
    </rPh>
    <rPh sb="16" eb="18">
      <t>ダイガク</t>
    </rPh>
    <rPh sb="18" eb="20">
      <t>ケンギョウ</t>
    </rPh>
    <rPh sb="20" eb="22">
      <t>キテイ</t>
    </rPh>
    <rPh sb="22" eb="23">
      <t>ダイ</t>
    </rPh>
    <rPh sb="24" eb="25">
      <t>ジョウ</t>
    </rPh>
    <rPh sb="26" eb="27">
      <t>モト</t>
    </rPh>
    <rPh sb="30" eb="32">
      <t>キンム</t>
    </rPh>
    <rPh sb="32" eb="34">
      <t>ジカン</t>
    </rPh>
    <rPh sb="34" eb="35">
      <t>ナイ</t>
    </rPh>
    <rPh sb="36" eb="38">
      <t>ジュウジ</t>
    </rPh>
    <phoneticPr fontId="2"/>
  </si>
  <si>
    <t>申請（届出）年月日</t>
    <rPh sb="0" eb="2">
      <t>シンセイ</t>
    </rPh>
    <rPh sb="3" eb="5">
      <t>トドケデ</t>
    </rPh>
    <rPh sb="6" eb="9">
      <t>ネンガッピ</t>
    </rPh>
    <phoneticPr fontId="2"/>
  </si>
  <si>
    <t>　兼業先で知的財産が生じた場合は，職務発明等に該当する場合があるため，出願等の手続き前に，国立大学法人岡山大学職務発明等取扱規程にしたがい，届出をいたします。</t>
    <phoneticPr fontId="2"/>
  </si>
  <si>
    <t>　兼業先が海外の企業や研究機関等である場合，研究・イノベーション共創機構価値創造統合リスクマネジメント本部への事前相談を行い，兼業先に安全保障輸出管理における懸念がある場合は，同本部の指示に従います。</t>
    <rPh sb="32" eb="34">
      <t>キョウソウ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</si>
</sst>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
    <numFmt numFmtId="178" formatCode="[$-409]h:mm\ AM/PM;@"/>
    <numFmt numFmtId="180" formatCode="&quot;岡大総人第&quot;#####&quot;号&quot;"/>
    <numFmt numFmtId="181" formatCode="&quot;岡大○○第&quot;####&quot;号&quot;"/>
    <numFmt numFmtId="183" formatCode="[&lt;=999]000;[&lt;=9999]000\-00;000\-0000"/>
    <numFmt numFmtId="184" formatCode="yyyy&quot;年&quot;m&quot;月&quot;d&quot;日&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9"/>
      <color indexed="8"/>
      <name val="ＭＳ Ｐゴシック"/>
      <family val="3"/>
      <charset val="128"/>
    </font>
    <font>
      <sz val="10"/>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b/>
      <sz val="14"/>
      <color theme="1"/>
      <name val="ＭＳ Ｐゴシック"/>
      <family val="3"/>
      <charset val="128"/>
    </font>
    <font>
      <sz val="9.5"/>
      <color theme="1"/>
      <name val="ＭＳ Ｐゴシック"/>
      <family val="3"/>
      <charset val="128"/>
    </font>
    <font>
      <sz val="7"/>
      <color theme="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36">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2">
    <xf numFmtId="0" fontId="0" fillId="0" borderId="0" xfId="0">
      <alignment vertical="center"/>
    </xf>
    <xf numFmtId="0" fontId="7" fillId="0" borderId="1" xfId="0" applyFont="1" applyFill="1" applyBorder="1" applyAlignment="1" applyProtection="1">
      <alignment vertical="center" shrinkToFit="1"/>
    </xf>
    <xf numFmtId="176" fontId="7" fillId="0" borderId="2" xfId="0" applyNumberFormat="1" applyFont="1" applyFill="1" applyBorder="1" applyAlignment="1" applyProtection="1">
      <alignment vertical="center"/>
    </xf>
    <xf numFmtId="176" fontId="7" fillId="0" borderId="3" xfId="0" applyNumberFormat="1" applyFont="1" applyFill="1" applyBorder="1" applyAlignment="1" applyProtection="1">
      <alignment vertical="center"/>
    </xf>
    <xf numFmtId="0" fontId="7" fillId="0" borderId="4" xfId="0" applyFont="1" applyFill="1" applyBorder="1" applyAlignment="1" applyProtection="1">
      <alignment horizontal="center" vertical="center"/>
      <protection locked="0"/>
    </xf>
    <xf numFmtId="178" fontId="7" fillId="0" borderId="4" xfId="0" applyNumberFormat="1" applyFont="1" applyFill="1" applyBorder="1" applyAlignment="1" applyProtection="1">
      <alignment horizontal="right" vertical="center"/>
      <protection locked="0"/>
    </xf>
    <xf numFmtId="49" fontId="7" fillId="0" borderId="0" xfId="0" applyNumberFormat="1"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176" fontId="7" fillId="0" borderId="4" xfId="0" applyNumberFormat="1" applyFont="1" applyFill="1" applyBorder="1" applyProtection="1">
      <alignment vertical="center"/>
      <protection locked="0"/>
    </xf>
    <xf numFmtId="176" fontId="7" fillId="0" borderId="5" xfId="0" applyNumberFormat="1" applyFont="1" applyFill="1" applyBorder="1" applyProtection="1">
      <alignment vertical="center"/>
      <protection locked="0"/>
    </xf>
    <xf numFmtId="0" fontId="7" fillId="0" borderId="4" xfId="0" applyFont="1" applyFill="1" applyBorder="1" applyProtection="1">
      <alignment vertical="center"/>
    </xf>
    <xf numFmtId="0" fontId="7" fillId="0" borderId="6" xfId="0" applyFont="1" applyFill="1" applyBorder="1" applyAlignment="1" applyProtection="1">
      <alignment horizontal="center" vertical="center"/>
      <protection locked="0"/>
    </xf>
    <xf numFmtId="0" fontId="7" fillId="0" borderId="6" xfId="0" applyFont="1" applyFill="1" applyBorder="1" applyProtection="1">
      <alignment vertical="center"/>
    </xf>
    <xf numFmtId="176" fontId="7" fillId="0" borderId="0" xfId="0" applyNumberFormat="1" applyFont="1" applyFill="1" applyBorder="1" applyProtection="1">
      <alignment vertical="center"/>
    </xf>
    <xf numFmtId="0" fontId="8" fillId="0" borderId="7" xfId="0" applyFont="1" applyFill="1" applyBorder="1" applyProtection="1">
      <alignment vertical="center"/>
    </xf>
    <xf numFmtId="0" fontId="7" fillId="0" borderId="0" xfId="0" applyFont="1" applyFill="1" applyBorder="1" applyProtection="1">
      <alignment vertical="center"/>
    </xf>
    <xf numFmtId="0" fontId="7" fillId="0" borderId="8" xfId="0" applyFont="1" applyFill="1" applyBorder="1" applyProtection="1">
      <alignment vertical="center"/>
    </xf>
    <xf numFmtId="0" fontId="7" fillId="0" borderId="0" xfId="0" applyFont="1" applyFill="1" applyProtection="1">
      <alignment vertical="center"/>
    </xf>
    <xf numFmtId="0" fontId="7" fillId="0" borderId="0" xfId="0" applyFont="1" applyFill="1" applyBorder="1" applyAlignment="1" applyProtection="1">
      <alignment horizontal="left" vertical="center"/>
    </xf>
    <xf numFmtId="0" fontId="7" fillId="0" borderId="5" xfId="0" applyFont="1" applyFill="1" applyBorder="1" applyProtection="1">
      <alignment vertical="center"/>
    </xf>
    <xf numFmtId="0" fontId="7" fillId="0" borderId="7" xfId="0" applyFont="1" applyFill="1" applyBorder="1" applyProtection="1">
      <alignment vertical="center"/>
    </xf>
    <xf numFmtId="0" fontId="7" fillId="0" borderId="0" xfId="0" applyFont="1" applyFill="1" applyBorder="1" applyAlignment="1" applyProtection="1">
      <alignment vertical="center" justifyLastLine="1"/>
    </xf>
    <xf numFmtId="184" fontId="7" fillId="0" borderId="0" xfId="0" applyNumberFormat="1" applyFont="1" applyFill="1" applyBorder="1" applyAlignment="1" applyProtection="1">
      <alignment vertical="center" justifyLastLine="1"/>
    </xf>
    <xf numFmtId="0" fontId="7" fillId="0" borderId="9" xfId="0" applyFont="1" applyFill="1" applyBorder="1" applyAlignment="1" applyProtection="1">
      <alignment horizontal="left" vertical="top" wrapText="1"/>
    </xf>
    <xf numFmtId="0" fontId="7" fillId="0" borderId="5" xfId="0" applyFont="1" applyFill="1" applyBorder="1" applyAlignment="1" applyProtection="1">
      <alignment horizontal="left" vertical="top" wrapText="1"/>
    </xf>
    <xf numFmtId="0" fontId="7" fillId="0" borderId="10" xfId="0" applyFont="1" applyFill="1" applyBorder="1" applyAlignment="1" applyProtection="1">
      <alignment horizontal="left" vertical="top" wrapText="1"/>
    </xf>
    <xf numFmtId="0" fontId="8" fillId="0" borderId="11" xfId="0" applyFont="1" applyFill="1" applyBorder="1" applyProtection="1">
      <alignment vertical="center"/>
    </xf>
    <xf numFmtId="0" fontId="7" fillId="0" borderId="12" xfId="0" applyFont="1" applyFill="1" applyBorder="1" applyProtection="1">
      <alignment vertical="center"/>
    </xf>
    <xf numFmtId="0" fontId="7" fillId="0" borderId="11" xfId="0" applyFont="1" applyFill="1" applyBorder="1" applyAlignment="1" applyProtection="1">
      <alignment horizontal="distributed" vertical="center" justifyLastLine="1" shrinkToFit="1"/>
    </xf>
    <xf numFmtId="181" fontId="7" fillId="0" borderId="12" xfId="0" applyNumberFormat="1" applyFont="1" applyFill="1" applyBorder="1" applyAlignment="1" applyProtection="1">
      <alignment vertical="center" shrinkToFit="1"/>
    </xf>
    <xf numFmtId="0" fontId="7" fillId="0" borderId="13" xfId="0" applyFont="1" applyFill="1" applyBorder="1" applyProtection="1">
      <alignment vertical="center"/>
    </xf>
    <xf numFmtId="176" fontId="7"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distributed" vertical="center" justifyLastLine="1"/>
    </xf>
    <xf numFmtId="176" fontId="7" fillId="0" borderId="0" xfId="0" applyNumberFormat="1" applyFont="1" applyFill="1" applyBorder="1" applyAlignment="1" applyProtection="1">
      <alignment horizontal="left" vertical="center"/>
    </xf>
    <xf numFmtId="0" fontId="9" fillId="0" borderId="0" xfId="0" applyFont="1" applyFill="1" applyBorder="1" applyProtection="1">
      <alignment vertical="center"/>
    </xf>
    <xf numFmtId="0" fontId="9" fillId="0" borderId="0" xfId="0" applyFont="1" applyFill="1" applyBorder="1" applyAlignment="1" applyProtection="1">
      <alignment vertical="center" justifyLastLine="1"/>
    </xf>
    <xf numFmtId="0" fontId="7" fillId="0" borderId="0" xfId="0" applyFont="1" applyFill="1" applyBorder="1" applyAlignment="1" applyProtection="1">
      <alignment vertical="top"/>
    </xf>
    <xf numFmtId="0" fontId="7" fillId="0" borderId="9" xfId="0" applyFont="1" applyFill="1" applyBorder="1" applyProtection="1">
      <alignment vertical="center"/>
    </xf>
    <xf numFmtId="176" fontId="7" fillId="0" borderId="5" xfId="0" applyNumberFormat="1" applyFont="1" applyFill="1" applyBorder="1" applyProtection="1">
      <alignment vertical="center"/>
    </xf>
    <xf numFmtId="0" fontId="7" fillId="0" borderId="10" xfId="0" applyFont="1" applyFill="1" applyBorder="1" applyProtection="1">
      <alignment vertical="center"/>
    </xf>
    <xf numFmtId="0" fontId="9" fillId="0" borderId="14" xfId="0" applyFont="1" applyFill="1" applyBorder="1" applyProtection="1">
      <alignment vertical="center"/>
    </xf>
    <xf numFmtId="0" fontId="9" fillId="0" borderId="15" xfId="0" applyFont="1" applyFill="1" applyBorder="1" applyProtection="1">
      <alignment vertical="center"/>
    </xf>
    <xf numFmtId="0" fontId="9" fillId="0" borderId="16" xfId="0" applyFont="1" applyFill="1" applyBorder="1" applyProtection="1">
      <alignment vertical="center"/>
    </xf>
    <xf numFmtId="0" fontId="7" fillId="0" borderId="2" xfId="0" applyFont="1" applyFill="1" applyBorder="1" applyProtection="1">
      <alignment vertical="center"/>
    </xf>
    <xf numFmtId="0" fontId="10" fillId="0" borderId="17" xfId="0" applyFont="1" applyFill="1" applyBorder="1" applyProtection="1">
      <alignment vertical="center"/>
    </xf>
    <xf numFmtId="0" fontId="9" fillId="0" borderId="8" xfId="0" applyFont="1" applyFill="1" applyBorder="1" applyProtection="1">
      <alignment vertical="center"/>
    </xf>
    <xf numFmtId="0" fontId="10" fillId="0" borderId="18" xfId="0" applyFont="1" applyFill="1" applyBorder="1" applyAlignment="1" applyProtection="1">
      <alignment horizontal="right" vertical="center"/>
    </xf>
    <xf numFmtId="0" fontId="7" fillId="0" borderId="0" xfId="0" applyFont="1" applyFill="1" applyBorder="1" applyAlignment="1" applyProtection="1">
      <alignment horizontal="center" vertical="center"/>
    </xf>
    <xf numFmtId="0" fontId="10" fillId="0" borderId="17" xfId="0" applyFont="1" applyFill="1" applyBorder="1" applyAlignment="1" applyProtection="1">
      <alignment horizontal="right" vertical="center"/>
    </xf>
    <xf numFmtId="0" fontId="10" fillId="0" borderId="8" xfId="0"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0" fontId="10" fillId="0" borderId="20" xfId="0" applyFont="1" applyFill="1" applyBorder="1" applyAlignment="1" applyProtection="1">
      <alignment horizontal="distributed" vertical="center" justifyLastLine="1"/>
    </xf>
    <xf numFmtId="0" fontId="8" fillId="0" borderId="20" xfId="0" applyFont="1" applyFill="1" applyBorder="1" applyAlignment="1" applyProtection="1">
      <alignment horizontal="distributed" vertical="center" justifyLastLine="1" shrinkToFit="1"/>
    </xf>
    <xf numFmtId="0" fontId="10" fillId="0" borderId="10" xfId="0" applyFont="1" applyFill="1" applyBorder="1" applyAlignment="1" applyProtection="1">
      <alignment horizontal="right" vertical="center"/>
    </xf>
    <xf numFmtId="0" fontId="10" fillId="0" borderId="0" xfId="0" applyFont="1" applyFill="1" applyBorder="1" applyAlignment="1" applyProtection="1">
      <alignment horizontal="distributed" vertical="center"/>
    </xf>
    <xf numFmtId="0" fontId="10" fillId="0" borderId="0" xfId="0" applyFont="1" applyFill="1" applyBorder="1" applyAlignment="1" applyProtection="1">
      <alignment horizontal="right" vertical="center" justifyLastLine="1"/>
    </xf>
    <xf numFmtId="0" fontId="10" fillId="0" borderId="0" xfId="0" applyFont="1" applyFill="1" applyBorder="1" applyAlignment="1" applyProtection="1">
      <alignment vertical="center"/>
    </xf>
    <xf numFmtId="0" fontId="10" fillId="0" borderId="4" xfId="0" applyFont="1" applyFill="1" applyBorder="1" applyAlignment="1" applyProtection="1">
      <alignment horizontal="center" vertical="center"/>
    </xf>
    <xf numFmtId="0" fontId="7" fillId="0" borderId="5" xfId="0" applyFont="1" applyFill="1" applyBorder="1" applyAlignment="1" applyProtection="1">
      <alignment horizontal="right" vertical="center"/>
    </xf>
    <xf numFmtId="0" fontId="10" fillId="0" borderId="0" xfId="0" applyFont="1" applyFill="1" applyBorder="1" applyAlignment="1" applyProtection="1">
      <alignment horizontal="center" vertical="center"/>
    </xf>
    <xf numFmtId="176" fontId="7" fillId="0" borderId="4" xfId="0" applyNumberFormat="1" applyFont="1" applyFill="1" applyBorder="1" applyProtection="1">
      <alignment vertical="center"/>
    </xf>
    <xf numFmtId="0" fontId="7" fillId="0" borderId="21" xfId="0" applyFont="1" applyFill="1" applyBorder="1" applyProtection="1">
      <alignment vertical="center"/>
    </xf>
    <xf numFmtId="0" fontId="10" fillId="0" borderId="22" xfId="0" applyFont="1" applyFill="1" applyBorder="1" applyAlignment="1" applyProtection="1">
      <alignment vertical="center" justifyLastLine="1"/>
    </xf>
    <xf numFmtId="0" fontId="10" fillId="0" borderId="5" xfId="0" applyFont="1" applyFill="1" applyBorder="1" applyProtection="1">
      <alignment vertical="center"/>
    </xf>
    <xf numFmtId="0" fontId="7" fillId="0" borderId="23" xfId="0" applyFont="1" applyFill="1" applyBorder="1" applyProtection="1">
      <alignment vertical="center"/>
    </xf>
    <xf numFmtId="0" fontId="7" fillId="0" borderId="22" xfId="0" applyFont="1" applyFill="1" applyBorder="1" applyProtection="1">
      <alignment vertical="center"/>
    </xf>
    <xf numFmtId="0" fontId="10" fillId="0" borderId="24" xfId="0" applyFont="1" applyFill="1" applyBorder="1" applyProtection="1">
      <alignment vertical="center"/>
    </xf>
    <xf numFmtId="0" fontId="7" fillId="0" borderId="21" xfId="0" applyFont="1" applyFill="1" applyBorder="1" applyAlignment="1" applyProtection="1">
      <alignment horizontal="left" vertical="center"/>
    </xf>
    <xf numFmtId="0" fontId="10" fillId="0" borderId="25" xfId="0" applyFont="1" applyFill="1" applyBorder="1" applyAlignment="1" applyProtection="1">
      <alignment horizontal="center" vertical="center"/>
    </xf>
    <xf numFmtId="0" fontId="7" fillId="0" borderId="17" xfId="0" applyFont="1" applyFill="1" applyBorder="1" applyProtection="1">
      <alignment vertical="center"/>
    </xf>
    <xf numFmtId="0" fontId="7" fillId="0" borderId="26" xfId="0" applyFont="1" applyFill="1" applyBorder="1" applyProtection="1">
      <alignment vertical="center"/>
    </xf>
    <xf numFmtId="0" fontId="7" fillId="0" borderId="27" xfId="0" applyFont="1" applyFill="1" applyBorder="1" applyProtection="1">
      <alignment vertical="center"/>
    </xf>
    <xf numFmtId="0" fontId="7" fillId="0" borderId="28" xfId="0" applyFont="1" applyFill="1" applyBorder="1" applyProtection="1">
      <alignment vertical="center"/>
    </xf>
    <xf numFmtId="0" fontId="7" fillId="0" borderId="4" xfId="0" applyFont="1" applyFill="1" applyBorder="1" applyAlignment="1" applyProtection="1">
      <alignment vertical="center" shrinkToFit="1"/>
    </xf>
    <xf numFmtId="0" fontId="7" fillId="0" borderId="29" xfId="0" applyFont="1" applyFill="1" applyBorder="1" applyProtection="1">
      <alignment vertical="center"/>
    </xf>
    <xf numFmtId="0" fontId="7" fillId="0" borderId="6" xfId="0" applyFont="1" applyFill="1" applyBorder="1" applyAlignment="1" applyProtection="1">
      <alignment vertical="center" shrinkToFit="1"/>
    </xf>
    <xf numFmtId="0" fontId="8" fillId="0" borderId="26" xfId="0" applyFont="1" applyFill="1" applyBorder="1" applyProtection="1">
      <alignment vertical="center"/>
    </xf>
    <xf numFmtId="0" fontId="7" fillId="0" borderId="11" xfId="0" applyFont="1" applyFill="1" applyBorder="1" applyProtection="1">
      <alignment vertical="center"/>
    </xf>
    <xf numFmtId="0" fontId="9" fillId="0" borderId="0" xfId="0" applyFont="1" applyFill="1" applyBorder="1" applyAlignment="1" applyProtection="1">
      <alignment vertical="top"/>
    </xf>
    <xf numFmtId="0" fontId="11" fillId="0" borderId="0" xfId="0" applyFont="1" applyFill="1" applyBorder="1" applyAlignment="1" applyProtection="1">
      <alignment vertical="top"/>
    </xf>
    <xf numFmtId="0" fontId="7" fillId="2" borderId="5" xfId="0" applyFont="1" applyFill="1" applyBorder="1" applyProtection="1">
      <alignment vertical="center"/>
    </xf>
    <xf numFmtId="0" fontId="7" fillId="2" borderId="0" xfId="0" applyFont="1" applyFill="1" applyBorder="1" applyProtection="1">
      <alignment vertical="center"/>
    </xf>
    <xf numFmtId="176" fontId="7" fillId="2" borderId="0" xfId="0" applyNumberFormat="1" applyFont="1" applyFill="1" applyBorder="1" applyProtection="1">
      <alignment vertical="center"/>
    </xf>
    <xf numFmtId="0" fontId="7" fillId="2" borderId="5" xfId="0" applyFont="1" applyFill="1" applyBorder="1" applyAlignment="1" applyProtection="1">
      <alignment horizontal="left" vertical="center" wrapText="1"/>
    </xf>
    <xf numFmtId="0" fontId="7" fillId="2" borderId="13" xfId="0" applyFont="1" applyFill="1" applyBorder="1" applyAlignment="1" applyProtection="1">
      <alignment horizontal="center" vertical="center"/>
    </xf>
    <xf numFmtId="0" fontId="7" fillId="0" borderId="0" xfId="0" applyFont="1" applyFill="1" applyBorder="1" applyAlignment="1" applyProtection="1">
      <alignment vertical="center" shrinkToFit="1"/>
      <protection locked="0"/>
    </xf>
    <xf numFmtId="0" fontId="7" fillId="0" borderId="0" xfId="0" applyFont="1" applyFill="1" applyBorder="1" applyAlignment="1" applyProtection="1">
      <alignment vertical="center"/>
    </xf>
    <xf numFmtId="0" fontId="7" fillId="0" borderId="27" xfId="0" applyFont="1" applyFill="1" applyBorder="1" applyAlignment="1" applyProtection="1">
      <alignment vertical="center"/>
    </xf>
    <xf numFmtId="0" fontId="12" fillId="0" borderId="0" xfId="0" applyFont="1" applyFill="1" applyBorder="1" applyAlignment="1" applyProtection="1">
      <alignment horizontal="distributed" vertical="center" justifyLastLine="1"/>
    </xf>
    <xf numFmtId="0" fontId="7" fillId="0" borderId="4" xfId="0" applyFont="1" applyFill="1" applyBorder="1" applyAlignment="1" applyProtection="1">
      <alignment vertical="center" shrinkToFit="1"/>
      <protection locked="0"/>
    </xf>
    <xf numFmtId="0" fontId="7" fillId="0" borderId="5" xfId="0" applyFont="1" applyFill="1" applyBorder="1" applyAlignment="1" applyProtection="1">
      <alignment horizontal="center" vertical="center"/>
    </xf>
    <xf numFmtId="0" fontId="7" fillId="0" borderId="5" xfId="0" applyFont="1" applyFill="1" applyBorder="1" applyAlignment="1" applyProtection="1">
      <alignment vertical="center"/>
    </xf>
    <xf numFmtId="0" fontId="7" fillId="0" borderId="4" xfId="0" applyFont="1" applyFill="1" applyBorder="1" applyAlignment="1" applyProtection="1">
      <alignment horizontal="center" vertical="center"/>
    </xf>
    <xf numFmtId="0" fontId="7" fillId="0" borderId="5" xfId="0" applyFont="1" applyFill="1" applyBorder="1" applyAlignment="1" applyProtection="1">
      <alignment horizontal="distributed" vertical="center" justifyLastLine="1"/>
    </xf>
    <xf numFmtId="0" fontId="7" fillId="0" borderId="11" xfId="0" applyFont="1" applyFill="1" applyBorder="1" applyAlignment="1" applyProtection="1">
      <alignment horizontal="distributed" vertical="center" justifyLastLine="1"/>
    </xf>
    <xf numFmtId="0" fontId="7" fillId="0" borderId="12" xfId="0" applyFont="1" applyFill="1" applyBorder="1" applyAlignment="1" applyProtection="1">
      <alignment horizontal="distributed" vertical="center" justifyLastLine="1"/>
    </xf>
    <xf numFmtId="0" fontId="7" fillId="0" borderId="7"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38" fontId="7" fillId="0" borderId="4" xfId="1" applyFont="1" applyFill="1" applyBorder="1" applyProtection="1">
      <alignment vertical="center"/>
      <protection locked="0"/>
    </xf>
    <xf numFmtId="0" fontId="9" fillId="0" borderId="7" xfId="0" applyFont="1" applyFill="1" applyBorder="1" applyProtection="1">
      <alignment vertical="center"/>
    </xf>
    <xf numFmtId="0" fontId="13" fillId="0" borderId="7" xfId="0" applyFont="1" applyFill="1" applyBorder="1" applyProtection="1">
      <alignment vertical="center"/>
    </xf>
    <xf numFmtId="0" fontId="6" fillId="0" borderId="0" xfId="0" applyFont="1" applyFill="1" applyAlignment="1" applyProtection="1">
      <alignment vertical="center"/>
    </xf>
    <xf numFmtId="176" fontId="7" fillId="0" borderId="12" xfId="0" applyNumberFormat="1" applyFont="1" applyFill="1" applyBorder="1" applyAlignment="1" applyProtection="1">
      <alignment horizontal="center" vertical="center"/>
    </xf>
    <xf numFmtId="0" fontId="7" fillId="0" borderId="11" xfId="0" applyFont="1" applyFill="1" applyBorder="1" applyAlignment="1" applyProtection="1">
      <alignment horizontal="distributed" vertical="center" justifyLastLine="1"/>
    </xf>
    <xf numFmtId="0" fontId="9" fillId="0" borderId="12" xfId="0" applyFont="1" applyFill="1" applyBorder="1" applyAlignment="1" applyProtection="1">
      <alignment horizontal="distributed" vertical="center" justifyLastLine="1"/>
    </xf>
    <xf numFmtId="0" fontId="9" fillId="0" borderId="12"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7" fillId="0" borderId="12" xfId="0" applyFont="1" applyFill="1" applyBorder="1" applyAlignment="1" applyProtection="1">
      <alignment horizontal="distributed" vertical="center" justifyLastLine="1"/>
    </xf>
    <xf numFmtId="180" fontId="7" fillId="0" borderId="12" xfId="0" applyNumberFormat="1" applyFont="1" applyFill="1" applyBorder="1" applyAlignment="1" applyProtection="1">
      <alignment horizontal="center" vertical="center"/>
    </xf>
    <xf numFmtId="180" fontId="9" fillId="0" borderId="12" xfId="0" applyNumberFormat="1" applyFont="1" applyFill="1" applyBorder="1" applyAlignment="1" applyProtection="1">
      <alignment horizontal="center" vertical="center"/>
    </xf>
    <xf numFmtId="180" fontId="9" fillId="0" borderId="13" xfId="0" applyNumberFormat="1" applyFont="1" applyFill="1" applyBorder="1" applyAlignment="1" applyProtection="1">
      <alignment horizontal="center" vertical="center"/>
    </xf>
    <xf numFmtId="0" fontId="7" fillId="0" borderId="1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10" fillId="0" borderId="17"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19" xfId="0"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178" fontId="7" fillId="0" borderId="4" xfId="0" applyNumberFormat="1" applyFont="1" applyFill="1" applyBorder="1" applyAlignment="1" applyProtection="1">
      <alignment horizontal="left" vertical="center"/>
      <protection locked="0"/>
    </xf>
    <xf numFmtId="0" fontId="9" fillId="0" borderId="21"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7" fillId="0" borderId="4" xfId="0" applyFont="1" applyFill="1" applyBorder="1" applyAlignment="1" applyProtection="1">
      <alignment vertical="center"/>
    </xf>
    <xf numFmtId="0" fontId="7" fillId="0" borderId="7"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0" xfId="0" applyFont="1" applyFill="1" applyBorder="1" applyAlignment="1" applyProtection="1">
      <alignment vertical="center" shrinkToFit="1"/>
      <protection locked="0"/>
    </xf>
    <xf numFmtId="3" fontId="7" fillId="0" borderId="0" xfId="0" applyNumberFormat="1" applyFont="1" applyFill="1" applyBorder="1" applyAlignment="1" applyProtection="1">
      <alignment vertical="center" shrinkToFit="1"/>
      <protection locked="0"/>
    </xf>
    <xf numFmtId="0" fontId="7" fillId="0" borderId="5" xfId="0" applyFont="1" applyFill="1" applyBorder="1" applyAlignment="1" applyProtection="1">
      <alignment horizontal="center" vertical="center"/>
    </xf>
    <xf numFmtId="0" fontId="7" fillId="0" borderId="5" xfId="0" applyFont="1" applyFill="1" applyBorder="1" applyAlignment="1" applyProtection="1">
      <alignment horizontal="distributed" vertical="center" justifyLastLine="1"/>
    </xf>
    <xf numFmtId="0" fontId="7" fillId="0" borderId="5" xfId="0" applyFont="1" applyFill="1" applyBorder="1" applyAlignment="1" applyProtection="1">
      <alignment horizontal="left" vertical="center" justifyLastLine="1"/>
    </xf>
    <xf numFmtId="0" fontId="7" fillId="0" borderId="5" xfId="0" applyFont="1" applyFill="1" applyBorder="1" applyAlignment="1" applyProtection="1">
      <alignment horizontal="center" vertical="center" wrapText="1"/>
    </xf>
    <xf numFmtId="0" fontId="8" fillId="0" borderId="24" xfId="0" applyFont="1" applyFill="1" applyBorder="1" applyAlignment="1" applyProtection="1">
      <alignment horizontal="center" vertical="center" wrapText="1"/>
    </xf>
    <xf numFmtId="0" fontId="8" fillId="0" borderId="34" xfId="0" applyFont="1" applyFill="1" applyBorder="1" applyAlignment="1">
      <alignment horizontal="center" vertical="center"/>
    </xf>
    <xf numFmtId="0" fontId="7" fillId="0" borderId="5" xfId="0" applyFont="1" applyFill="1" applyBorder="1" applyAlignment="1" applyProtection="1">
      <alignment horizontal="right" vertical="center" wrapText="1"/>
    </xf>
    <xf numFmtId="0" fontId="14" fillId="0" borderId="4" xfId="0" applyFont="1" applyFill="1" applyBorder="1" applyAlignment="1" applyProtection="1">
      <alignment vertical="center" wrapText="1"/>
    </xf>
    <xf numFmtId="0" fontId="14" fillId="0" borderId="4" xfId="0" applyFont="1" applyFill="1" applyBorder="1" applyAlignment="1" applyProtection="1">
      <alignment vertical="center"/>
    </xf>
    <xf numFmtId="0" fontId="14" fillId="0" borderId="21" xfId="0" applyFont="1" applyFill="1" applyBorder="1" applyAlignment="1" applyProtection="1">
      <alignment vertical="center"/>
    </xf>
    <xf numFmtId="0" fontId="14" fillId="0" borderId="6" xfId="0" applyFont="1" applyFill="1" applyBorder="1" applyAlignment="1" applyProtection="1">
      <alignment vertical="center"/>
    </xf>
    <xf numFmtId="0" fontId="14" fillId="0" borderId="35" xfId="0" applyFont="1" applyFill="1" applyBorder="1" applyAlignment="1" applyProtection="1">
      <alignment vertical="center"/>
    </xf>
    <xf numFmtId="177" fontId="7" fillId="0" borderId="0" xfId="0" applyNumberFormat="1" applyFont="1" applyFill="1" applyBorder="1" applyAlignment="1" applyProtection="1">
      <alignment vertical="center" shrinkToFit="1"/>
      <protection locked="0"/>
    </xf>
    <xf numFmtId="177" fontId="7" fillId="0" borderId="27" xfId="0" applyNumberFormat="1" applyFont="1" applyFill="1" applyBorder="1" applyAlignment="1" applyProtection="1">
      <alignment vertical="center" shrinkToFit="1"/>
      <protection locked="0"/>
    </xf>
    <xf numFmtId="0" fontId="7" fillId="0" borderId="27" xfId="0" applyFont="1" applyFill="1" applyBorder="1" applyAlignment="1" applyProtection="1">
      <alignment vertical="center" shrinkToFit="1"/>
      <protection locked="0"/>
    </xf>
    <xf numFmtId="0" fontId="10" fillId="0" borderId="22" xfId="0" applyFont="1" applyFill="1" applyBorder="1" applyAlignment="1" applyProtection="1">
      <alignment horizontal="center" vertical="center" justifyLastLine="1"/>
    </xf>
    <xf numFmtId="0" fontId="10" fillId="0" borderId="18" xfId="0" applyFont="1" applyFill="1" applyBorder="1" applyAlignment="1" applyProtection="1">
      <alignment horizontal="center" vertical="center" justifyLastLine="1"/>
    </xf>
    <xf numFmtId="0" fontId="10" fillId="0" borderId="7" xfId="0" applyFont="1" applyFill="1" applyBorder="1" applyAlignment="1" applyProtection="1">
      <alignment horizontal="center" vertical="center" justifyLastLine="1"/>
    </xf>
    <xf numFmtId="0" fontId="10" fillId="0" borderId="8" xfId="0" applyFont="1" applyFill="1" applyBorder="1" applyAlignment="1" applyProtection="1">
      <alignment horizontal="center" vertical="center" justifyLastLine="1"/>
    </xf>
    <xf numFmtId="0" fontId="10" fillId="0" borderId="9" xfId="0" applyFont="1" applyFill="1" applyBorder="1" applyAlignment="1" applyProtection="1">
      <alignment horizontal="center" vertical="center" justifyLastLine="1"/>
    </xf>
    <xf numFmtId="0" fontId="10" fillId="0" borderId="10" xfId="0" applyFont="1" applyFill="1" applyBorder="1" applyAlignment="1" applyProtection="1">
      <alignment horizontal="center" vertical="center" justifyLastLine="1"/>
    </xf>
    <xf numFmtId="0" fontId="7" fillId="0" borderId="9" xfId="0" applyFont="1" applyFill="1" applyBorder="1" applyAlignment="1" applyProtection="1">
      <alignment horizontal="center" vertical="center"/>
    </xf>
    <xf numFmtId="0" fontId="10" fillId="0" borderId="4" xfId="0" applyFont="1" applyFill="1" applyBorder="1" applyAlignment="1" applyProtection="1">
      <alignment horizontal="center" vertical="center" justifyLastLine="1"/>
    </xf>
    <xf numFmtId="0" fontId="7" fillId="0" borderId="4" xfId="0" applyFont="1" applyFill="1" applyBorder="1" applyAlignment="1" applyProtection="1">
      <alignment horizontal="center" vertical="center" shrinkToFit="1"/>
    </xf>
    <xf numFmtId="0" fontId="7" fillId="0" borderId="22" xfId="0" applyFont="1" applyFill="1" applyBorder="1" applyAlignment="1" applyProtection="1">
      <alignment horizontal="right" vertical="center"/>
    </xf>
    <xf numFmtId="0" fontId="7" fillId="0" borderId="4" xfId="0" applyFont="1" applyFill="1" applyBorder="1" applyAlignment="1" applyProtection="1">
      <alignment horizontal="right" vertical="center"/>
    </xf>
    <xf numFmtId="0" fontId="7" fillId="0" borderId="5"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4" xfId="0" applyFont="1" applyFill="1" applyBorder="1" applyAlignment="1" applyProtection="1">
      <alignment horizontal="center" vertical="center"/>
    </xf>
    <xf numFmtId="0" fontId="10" fillId="0" borderId="31" xfId="0" applyFont="1" applyFill="1" applyBorder="1" applyAlignment="1" applyProtection="1">
      <alignment horizontal="distributed" vertical="center" justifyLastLine="1"/>
    </xf>
    <xf numFmtId="0" fontId="9" fillId="0" borderId="32" xfId="0" applyFont="1" applyFill="1" applyBorder="1" applyAlignment="1">
      <alignment horizontal="distributed" vertical="center" justifyLastLine="1"/>
    </xf>
    <xf numFmtId="0" fontId="10" fillId="0" borderId="22" xfId="0" applyFont="1" applyFill="1" applyBorder="1" applyAlignment="1" applyProtection="1">
      <alignment horizontal="distributed" vertical="center" justifyLastLine="1"/>
    </xf>
    <xf numFmtId="0" fontId="10" fillId="0" borderId="18" xfId="0" applyFont="1" applyFill="1" applyBorder="1" applyAlignment="1" applyProtection="1">
      <alignment horizontal="distributed" vertical="center" justifyLastLine="1"/>
    </xf>
    <xf numFmtId="0" fontId="9" fillId="0" borderId="9" xfId="0" applyFont="1" applyFill="1" applyBorder="1" applyAlignment="1" applyProtection="1">
      <alignment horizontal="distributed" vertical="center" justifyLastLine="1"/>
    </xf>
    <xf numFmtId="0" fontId="9" fillId="0" borderId="10" xfId="0" applyFont="1" applyFill="1" applyBorder="1" applyAlignment="1" applyProtection="1">
      <alignment horizontal="distributed" vertical="center" justifyLastLine="1"/>
    </xf>
    <xf numFmtId="0" fontId="7" fillId="0" borderId="4" xfId="0" applyFont="1" applyFill="1" applyBorder="1" applyAlignment="1" applyProtection="1">
      <alignment horizontal="distributed" vertical="center" justifyLastLine="1"/>
    </xf>
    <xf numFmtId="0" fontId="9" fillId="0" borderId="5" xfId="0" applyFont="1" applyFill="1" applyBorder="1" applyAlignment="1" applyProtection="1">
      <alignment horizontal="distributed" vertical="center" justifyLastLine="1"/>
    </xf>
    <xf numFmtId="0" fontId="9" fillId="0" borderId="33" xfId="0" applyFont="1" applyFill="1" applyBorder="1" applyAlignment="1">
      <alignment horizontal="distributed" vertical="center" justifyLastLine="1"/>
    </xf>
    <xf numFmtId="0" fontId="10" fillId="0" borderId="7"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0" borderId="8" xfId="0" applyFont="1" applyFill="1" applyBorder="1" applyAlignment="1" applyProtection="1">
      <alignment vertical="top" wrapText="1"/>
      <protection locked="0"/>
    </xf>
    <xf numFmtId="0" fontId="10" fillId="0" borderId="9" xfId="0" applyFont="1" applyFill="1" applyBorder="1" applyAlignment="1" applyProtection="1">
      <alignment vertical="top" wrapText="1"/>
      <protection locked="0"/>
    </xf>
    <xf numFmtId="0" fontId="10" fillId="0" borderId="5" xfId="0" applyFont="1" applyFill="1" applyBorder="1" applyAlignment="1" applyProtection="1">
      <alignment vertical="top" wrapText="1"/>
      <protection locked="0"/>
    </xf>
    <xf numFmtId="0" fontId="10" fillId="0" borderId="10" xfId="0" applyFont="1" applyFill="1" applyBorder="1" applyAlignment="1" applyProtection="1">
      <alignment vertical="top" wrapText="1"/>
      <protection locked="0"/>
    </xf>
    <xf numFmtId="0" fontId="10" fillId="0" borderId="11" xfId="0" applyFont="1" applyFill="1" applyBorder="1" applyAlignment="1" applyProtection="1">
      <alignment horizontal="center" vertical="center" shrinkToFit="1"/>
    </xf>
    <xf numFmtId="0" fontId="10" fillId="0" borderId="13" xfId="0" applyFont="1" applyFill="1" applyBorder="1" applyAlignment="1" applyProtection="1">
      <alignment horizontal="center" vertical="center" shrinkToFit="1"/>
    </xf>
    <xf numFmtId="0" fontId="10" fillId="0" borderId="4" xfId="0" applyFont="1" applyFill="1" applyBorder="1" applyAlignment="1" applyProtection="1">
      <alignment vertical="center" justifyLastLine="1"/>
      <protection locked="0"/>
    </xf>
    <xf numFmtId="0" fontId="10" fillId="0" borderId="18" xfId="0" applyFont="1" applyFill="1" applyBorder="1" applyAlignment="1" applyProtection="1">
      <alignment vertical="center" justifyLastLine="1"/>
      <protection locked="0"/>
    </xf>
    <xf numFmtId="0" fontId="10" fillId="0" borderId="7" xfId="0" applyFont="1" applyFill="1" applyBorder="1" applyAlignment="1" applyProtection="1">
      <alignment horizontal="distributed" vertical="center" justifyLastLine="1"/>
    </xf>
    <xf numFmtId="0" fontId="9" fillId="0" borderId="8" xfId="0" applyFont="1" applyFill="1" applyBorder="1" applyAlignment="1" applyProtection="1">
      <alignment horizontal="distributed" vertical="center" justifyLastLine="1"/>
    </xf>
    <xf numFmtId="0" fontId="7" fillId="0" borderId="4" xfId="0" applyFont="1" applyFill="1" applyBorder="1" applyAlignment="1" applyProtection="1">
      <alignment vertical="center" shrinkToFit="1"/>
      <protection locked="0"/>
    </xf>
    <xf numFmtId="0" fontId="7" fillId="0" borderId="18" xfId="0" applyFont="1" applyFill="1" applyBorder="1" applyAlignment="1" applyProtection="1">
      <alignment vertical="center" shrinkToFit="1"/>
      <protection locked="0"/>
    </xf>
    <xf numFmtId="0" fontId="7" fillId="0" borderId="5" xfId="0" applyFont="1" applyFill="1" applyBorder="1" applyAlignment="1" applyProtection="1">
      <alignment vertical="center" shrinkToFit="1"/>
      <protection locked="0"/>
    </xf>
    <xf numFmtId="0" fontId="7" fillId="0" borderId="10" xfId="0" applyFont="1" applyFill="1" applyBorder="1" applyAlignment="1" applyProtection="1">
      <alignment vertical="center" shrinkToFit="1"/>
      <protection locked="0"/>
    </xf>
    <xf numFmtId="0" fontId="12" fillId="0" borderId="6" xfId="0" applyFont="1" applyFill="1" applyBorder="1" applyAlignment="1" applyProtection="1">
      <alignment horizontal="distributed" vertical="center" justifyLastLine="1"/>
    </xf>
    <xf numFmtId="0" fontId="12" fillId="0" borderId="0" xfId="0" applyFont="1" applyFill="1" applyBorder="1" applyAlignment="1" applyProtection="1">
      <alignment horizontal="distributed" vertical="center" justifyLastLine="1"/>
    </xf>
    <xf numFmtId="0" fontId="10" fillId="0" borderId="1" xfId="0" applyFont="1" applyFill="1" applyBorder="1" applyAlignment="1" applyProtection="1">
      <alignment horizontal="distributed" vertical="center" justifyLastLine="1"/>
    </xf>
    <xf numFmtId="0" fontId="10" fillId="0" borderId="30" xfId="0" applyFont="1" applyFill="1" applyBorder="1" applyAlignment="1" applyProtection="1">
      <alignment horizontal="distributed" vertical="center"/>
    </xf>
    <xf numFmtId="0" fontId="9" fillId="0" borderId="0" xfId="0" applyFont="1" applyFill="1" applyBorder="1" applyAlignment="1" applyProtection="1">
      <alignment vertical="center" shrinkToFit="1"/>
      <protection locked="0"/>
    </xf>
    <xf numFmtId="0" fontId="9" fillId="0" borderId="8" xfId="0" applyFont="1" applyFill="1" applyBorder="1" applyAlignment="1" applyProtection="1">
      <alignment vertical="center" shrinkToFit="1"/>
      <protection locked="0"/>
    </xf>
    <xf numFmtId="0" fontId="9" fillId="0" borderId="5" xfId="0" applyFont="1" applyFill="1" applyBorder="1" applyAlignment="1" applyProtection="1">
      <alignment vertical="center" shrinkToFit="1"/>
      <protection locked="0"/>
    </xf>
    <xf numFmtId="0" fontId="9" fillId="0" borderId="10" xfId="0" applyFont="1" applyFill="1" applyBorder="1" applyAlignment="1" applyProtection="1">
      <alignment vertical="center" shrinkToFit="1"/>
      <protection locked="0"/>
    </xf>
    <xf numFmtId="0" fontId="8" fillId="0" borderId="12"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0" fontId="9" fillId="0" borderId="13" xfId="0" applyFont="1" applyFill="1" applyBorder="1" applyAlignment="1" applyProtection="1">
      <alignment vertical="center"/>
      <protection locked="0"/>
    </xf>
    <xf numFmtId="0" fontId="7" fillId="0" borderId="11" xfId="0" applyFont="1" applyFill="1" applyBorder="1" applyAlignment="1" applyProtection="1">
      <alignment vertical="center" shrinkToFit="1"/>
      <protection locked="0"/>
    </xf>
    <xf numFmtId="0" fontId="7" fillId="0" borderId="12" xfId="0" applyFont="1" applyFill="1" applyBorder="1" applyAlignment="1" applyProtection="1">
      <alignment vertical="center" shrinkToFit="1"/>
      <protection locked="0"/>
    </xf>
    <xf numFmtId="0" fontId="7" fillId="0" borderId="13" xfId="0" applyFont="1" applyFill="1" applyBorder="1" applyAlignment="1" applyProtection="1">
      <alignment vertical="center" shrinkToFit="1"/>
      <protection locked="0"/>
    </xf>
    <xf numFmtId="0" fontId="10" fillId="0" borderId="24" xfId="0" applyFont="1" applyFill="1" applyBorder="1" applyAlignment="1" applyProtection="1">
      <alignment horizontal="center" vertical="center" textRotation="255"/>
    </xf>
    <xf numFmtId="0" fontId="10" fillId="0" borderId="25" xfId="0" applyFont="1" applyFill="1" applyBorder="1" applyAlignment="1" applyProtection="1">
      <alignment horizontal="center" vertical="center" textRotation="255"/>
    </xf>
    <xf numFmtId="0" fontId="10" fillId="0" borderId="26" xfId="0" applyFont="1" applyFill="1" applyBorder="1" applyAlignment="1" applyProtection="1">
      <alignment horizontal="center" vertical="center" textRotation="255"/>
    </xf>
    <xf numFmtId="0" fontId="7" fillId="0" borderId="2" xfId="0" applyFont="1" applyFill="1" applyBorder="1" applyAlignment="1" applyProtection="1">
      <alignment vertical="center" shrinkToFit="1"/>
      <protection locked="0"/>
    </xf>
    <xf numFmtId="0" fontId="10" fillId="0" borderId="28" xfId="0" applyFont="1" applyFill="1" applyBorder="1" applyAlignment="1" applyProtection="1">
      <alignment vertical="center" justifyLastLine="1"/>
    </xf>
    <xf numFmtId="0" fontId="10" fillId="0" borderId="4" xfId="0" applyFont="1" applyFill="1" applyBorder="1" applyAlignment="1" applyProtection="1">
      <alignment vertical="center" justifyLastLine="1"/>
    </xf>
    <xf numFmtId="0" fontId="10" fillId="0" borderId="18" xfId="0" applyFont="1" applyFill="1" applyBorder="1" applyAlignment="1" applyProtection="1">
      <alignment vertical="center" justifyLastLine="1"/>
    </xf>
    <xf numFmtId="176" fontId="7" fillId="0" borderId="2" xfId="0" applyNumberFormat="1" applyFont="1" applyFill="1" applyBorder="1" applyAlignment="1" applyProtection="1">
      <alignment horizontal="left" vertical="center"/>
      <protection locked="0"/>
    </xf>
    <xf numFmtId="183" fontId="7" fillId="0" borderId="5" xfId="0" applyNumberFormat="1" applyFont="1" applyFill="1" applyBorder="1" applyAlignment="1" applyProtection="1">
      <alignment vertical="center"/>
      <protection locked="0"/>
    </xf>
    <xf numFmtId="0" fontId="7" fillId="0" borderId="0" xfId="0" applyFont="1" applyFill="1" applyBorder="1" applyAlignment="1" applyProtection="1">
      <alignment horizontal="distributed" vertical="center"/>
    </xf>
    <xf numFmtId="183" fontId="7" fillId="0" borderId="4" xfId="0" applyNumberFormat="1" applyFont="1" applyFill="1" applyBorder="1" applyAlignment="1" applyProtection="1">
      <alignment horizontal="left" vertical="center"/>
      <protection locked="0"/>
    </xf>
    <xf numFmtId="183" fontId="7" fillId="0" borderId="21" xfId="0" applyNumberFormat="1" applyFont="1" applyFill="1" applyBorder="1" applyAlignment="1" applyProtection="1">
      <alignment horizontal="left" vertical="center"/>
      <protection locked="0"/>
    </xf>
    <xf numFmtId="0" fontId="7" fillId="0" borderId="23" xfId="0" applyFont="1" applyFill="1" applyBorder="1" applyAlignment="1" applyProtection="1">
      <alignment vertical="center" shrinkToFit="1"/>
      <protection locked="0"/>
    </xf>
    <xf numFmtId="0" fontId="7" fillId="0" borderId="0" xfId="0" applyFont="1" applyFill="1" applyBorder="1" applyAlignment="1" applyProtection="1">
      <alignment vertical="center"/>
    </xf>
    <xf numFmtId="0" fontId="7" fillId="0" borderId="27" xfId="0" applyFont="1" applyFill="1" applyBorder="1" applyAlignment="1" applyProtection="1">
      <alignment vertical="center"/>
    </xf>
  </cellXfs>
  <cellStyles count="2">
    <cellStyle name="桁区切り" xfId="1" builtinId="6"/>
    <cellStyle name="標準" xfId="0" builtinId="0"/>
  </cellStyles>
  <dxfs count="65">
    <dxf>
      <numFmt numFmtId="185" formatCode="&quot;令和元年&quot;m&quot;月&quot;d&quot;日&quot;"/>
    </dxf>
    <dxf>
      <numFmt numFmtId="186" formatCode="&quot;令和2年&quot;m&quot;月&quot;d&quot;日&quot;"/>
    </dxf>
    <dxf>
      <numFmt numFmtId="187" formatCode="&quot;令和3年&quot;m&quot;月&quot;d&quot;日&quot;"/>
    </dxf>
    <dxf>
      <numFmt numFmtId="188" formatCode="&quot;令和4年&quot;m&quot;月&quot;d&quot;日&quot;"/>
    </dxf>
    <dxf>
      <numFmt numFmtId="189" formatCode="&quot;令和5年&quot;m&quot;月&quot;d&quot;日&quot;"/>
    </dxf>
    <dxf>
      <numFmt numFmtId="190" formatCode="&quot;令和6年&quot;m&quot;月&quot;d&quot;日&quot;"/>
    </dxf>
    <dxf>
      <numFmt numFmtId="185" formatCode="&quot;令和元年&quot;m&quot;月&quot;d&quot;日&quot;"/>
    </dxf>
    <dxf>
      <numFmt numFmtId="186" formatCode="&quot;令和2年&quot;m&quot;月&quot;d&quot;日&quot;"/>
    </dxf>
    <dxf>
      <numFmt numFmtId="187" formatCode="&quot;令和3年&quot;m&quot;月&quot;d&quot;日&quot;"/>
    </dxf>
    <dxf>
      <numFmt numFmtId="188" formatCode="&quot;令和4年&quot;m&quot;月&quot;d&quot;日&quot;"/>
    </dxf>
    <dxf>
      <numFmt numFmtId="189" formatCode="&quot;令和5年&quot;m&quot;月&quot;d&quot;日&quot;"/>
    </dxf>
    <dxf>
      <numFmt numFmtId="190" formatCode="&quot;令和6年&quot;m&quot;月&quot;d&quot;日&quot;"/>
    </dxf>
    <dxf>
      <numFmt numFmtId="185" formatCode="&quot;令和元年&quot;m&quot;月&quot;d&quot;日&quot;"/>
    </dxf>
    <dxf>
      <numFmt numFmtId="186" formatCode="&quot;令和2年&quot;m&quot;月&quot;d&quot;日&quot;"/>
    </dxf>
    <dxf>
      <numFmt numFmtId="187" formatCode="&quot;令和3年&quot;m&quot;月&quot;d&quot;日&quot;"/>
    </dxf>
    <dxf>
      <numFmt numFmtId="188" formatCode="&quot;令和4年&quot;m&quot;月&quot;d&quot;日&quot;"/>
    </dxf>
    <dxf>
      <numFmt numFmtId="189" formatCode="&quot;令和5年&quot;m&quot;月&quot;d&quot;日&quot;"/>
    </dxf>
    <dxf>
      <numFmt numFmtId="190" formatCode="&quot;令和6年&quot;m&quot;月&quot;d&quot;日&quot;"/>
    </dxf>
    <dxf>
      <fill>
        <patternFill>
          <bgColor rgb="FFFFFF99"/>
        </patternFill>
      </fill>
    </dxf>
    <dxf>
      <fill>
        <patternFill>
          <bgColor rgb="FFFFFF99"/>
        </patternFill>
      </fill>
    </dxf>
    <dxf>
      <fill>
        <patternFill patternType="gray0625">
          <bgColor rgb="FFFFFF66"/>
        </patternFill>
      </fill>
    </dxf>
    <dxf>
      <fill>
        <patternFill patternType="none">
          <bgColor indexed="65"/>
        </patternFill>
      </fill>
    </dxf>
    <dxf>
      <numFmt numFmtId="185" formatCode="&quot;令和元年&quot;m&quot;月&quot;d&quot;日&quot;"/>
    </dxf>
    <dxf>
      <numFmt numFmtId="186" formatCode="&quot;令和2年&quot;m&quot;月&quot;d&quot;日&quot;"/>
    </dxf>
    <dxf>
      <numFmt numFmtId="187" formatCode="&quot;令和3年&quot;m&quot;月&quot;d&quot;日&quot;"/>
    </dxf>
    <dxf>
      <numFmt numFmtId="188" formatCode="&quot;令和4年&quot;m&quot;月&quot;d&quot;日&quot;"/>
    </dxf>
    <dxf>
      <numFmt numFmtId="189" formatCode="&quot;令和5年&quot;m&quot;月&quot;d&quot;日&quot;"/>
    </dxf>
    <dxf>
      <numFmt numFmtId="190" formatCode="&quot;令和6年&quot;m&quot;月&quot;d&quot;日&quot;"/>
    </dxf>
    <dxf>
      <numFmt numFmtId="185" formatCode="&quot;令和元年&quot;m&quot;月&quot;d&quot;日&quot;"/>
    </dxf>
    <dxf>
      <numFmt numFmtId="186" formatCode="&quot;令和2年&quot;m&quot;月&quot;d&quot;日&quot;"/>
    </dxf>
    <dxf>
      <numFmt numFmtId="187" formatCode="&quot;令和3年&quot;m&quot;月&quot;d&quot;日&quot;"/>
    </dxf>
    <dxf>
      <numFmt numFmtId="188" formatCode="&quot;令和4年&quot;m&quot;月&quot;d&quot;日&quot;"/>
    </dxf>
    <dxf>
      <numFmt numFmtId="189" formatCode="&quot;令和5年&quot;m&quot;月&quot;d&quot;日&quot;"/>
    </dxf>
    <dxf>
      <numFmt numFmtId="190" formatCode="&quot;令和6年&quot;m&quot;月&quot;d&quot;日&quot;"/>
    </dxf>
    <dxf>
      <numFmt numFmtId="185" formatCode="&quot;令和元年&quot;m&quot;月&quot;d&quot;日&quot;"/>
    </dxf>
    <dxf>
      <numFmt numFmtId="186" formatCode="&quot;令和2年&quot;m&quot;月&quot;d&quot;日&quot;"/>
    </dxf>
    <dxf>
      <numFmt numFmtId="187" formatCode="&quot;令和3年&quot;m&quot;月&quot;d&quot;日&quot;"/>
    </dxf>
    <dxf>
      <numFmt numFmtId="188" formatCode="&quot;令和4年&quot;m&quot;月&quot;d&quot;日&quot;"/>
    </dxf>
    <dxf>
      <numFmt numFmtId="189" formatCode="&quot;令和5年&quot;m&quot;月&quot;d&quot;日&quot;"/>
    </dxf>
    <dxf>
      <numFmt numFmtId="190" formatCode="&quot;令和6年&quot;m&quot;月&quot;d&quot;日&quot;"/>
    </dxf>
    <dxf>
      <numFmt numFmtId="185" formatCode="&quot;令和元年&quot;m&quot;月&quot;d&quot;日&quot;"/>
    </dxf>
    <dxf>
      <numFmt numFmtId="186" formatCode="&quot;令和2年&quot;m&quot;月&quot;d&quot;日&quot;"/>
    </dxf>
    <dxf>
      <numFmt numFmtId="187" formatCode="&quot;令和3年&quot;m&quot;月&quot;d&quot;日&quot;"/>
    </dxf>
    <dxf>
      <numFmt numFmtId="188" formatCode="&quot;令和4年&quot;m&quot;月&quot;d&quot;日&quot;"/>
    </dxf>
    <dxf>
      <numFmt numFmtId="189" formatCode="&quot;令和5年&quot;m&quot;月&quot;d&quot;日&quot;"/>
    </dxf>
    <dxf>
      <numFmt numFmtId="190" formatCode="&quot;令和6年&quot;m&quot;月&quot;d&quot;日&quot;"/>
    </dxf>
    <dxf>
      <fill>
        <patternFill>
          <bgColor rgb="FFFFFF99"/>
        </patternFill>
      </fill>
    </dxf>
    <dxf>
      <numFmt numFmtId="185" formatCode="&quot;令和元年&quot;m&quot;月&quot;d&quot;日&quot;"/>
    </dxf>
    <dxf>
      <numFmt numFmtId="186" formatCode="&quot;令和2年&quot;m&quot;月&quot;d&quot;日&quot;"/>
    </dxf>
    <dxf>
      <numFmt numFmtId="187" formatCode="&quot;令和3年&quot;m&quot;月&quot;d&quot;日&quot;"/>
    </dxf>
    <dxf>
      <numFmt numFmtId="188" formatCode="&quot;令和4年&quot;m&quot;月&quot;d&quot;日&quot;"/>
    </dxf>
    <dxf>
      <numFmt numFmtId="189" formatCode="&quot;令和5年&quot;m&quot;月&quot;d&quot;日&quot;"/>
    </dxf>
    <dxf>
      <numFmt numFmtId="190" formatCode="&quot;令和6年&quot;m&quot;月&quot;d&quot;日&quot;"/>
    </dxf>
    <dxf>
      <fill>
        <patternFill>
          <bgColor rgb="FFFFFF99"/>
        </patternFill>
      </fill>
    </dxf>
    <dxf>
      <fill>
        <patternFill>
          <bgColor rgb="FFFFFF99"/>
        </patternFill>
      </fill>
    </dxf>
    <dxf>
      <fill>
        <patternFill>
          <bgColor rgb="FFFFFF99"/>
        </patternFill>
      </fill>
    </dxf>
    <dxf>
      <fill>
        <patternFill>
          <bgColor rgb="FFFF0000"/>
        </patternFill>
      </fill>
    </dxf>
    <dxf>
      <fill>
        <patternFill>
          <bgColor theme="0"/>
        </patternFill>
      </fill>
    </dxf>
    <dxf>
      <fill>
        <patternFill patternType="none">
          <bgColor indexed="65"/>
        </patternFill>
      </fill>
    </dxf>
    <dxf>
      <fill>
        <patternFill>
          <bgColor theme="0"/>
        </patternFill>
      </fill>
    </dxf>
    <dxf>
      <fill>
        <patternFill>
          <bgColor rgb="FFFFFF99"/>
        </patternFill>
      </fill>
    </dxf>
    <dxf>
      <fill>
        <patternFill>
          <bgColor rgb="FFFFFF99"/>
        </patternFill>
      </fill>
    </dxf>
    <dxf>
      <fill>
        <patternFill>
          <bgColor rgb="FFFFFF99"/>
        </patternFill>
      </fill>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6"/>
  <sheetViews>
    <sheetView showGridLines="0" tabSelected="1" view="pageBreakPreview" zoomScaleNormal="100" zoomScaleSheetLayoutView="100" workbookViewId="0">
      <selection activeCell="A26" sqref="A26:T26"/>
    </sheetView>
  </sheetViews>
  <sheetFormatPr defaultRowHeight="12" x14ac:dyDescent="0.15"/>
  <cols>
    <col min="1" max="1" width="12.125" style="17" customWidth="1"/>
    <col min="2" max="2" width="6.25" style="17" customWidth="1"/>
    <col min="3" max="3" width="13.125" style="17" customWidth="1"/>
    <col min="4" max="4" width="6.25" style="17" customWidth="1"/>
    <col min="5" max="5" width="14.75" style="17" customWidth="1"/>
    <col min="6" max="6" width="5.375" style="17" customWidth="1"/>
    <col min="7" max="7" width="3.5" style="17" customWidth="1"/>
    <col min="8" max="8" width="8.125" style="17" customWidth="1"/>
    <col min="9" max="9" width="3.5" style="17" customWidth="1"/>
    <col min="10" max="10" width="5.25" style="17" customWidth="1"/>
    <col min="11" max="11" width="4.75" style="17" customWidth="1"/>
    <col min="12" max="12" width="15.25" style="17" customWidth="1"/>
    <col min="13" max="13" width="4.625" style="17" customWidth="1"/>
    <col min="14" max="15" width="4.75" style="17" customWidth="1"/>
    <col min="16" max="16" width="2.125" style="17" customWidth="1"/>
    <col min="17" max="17" width="15.75" style="17" customWidth="1"/>
    <col min="18" max="18" width="2.875" style="17" customWidth="1"/>
    <col min="19" max="20" width="5" style="17" customWidth="1"/>
    <col min="21" max="16384" width="9" style="17"/>
  </cols>
  <sheetData>
    <row r="1" spans="1:20" ht="20.25" customHeight="1" thickBot="1" x14ac:dyDescent="0.2">
      <c r="A1" s="17" t="s">
        <v>0</v>
      </c>
      <c r="C1" s="183" t="s">
        <v>83</v>
      </c>
      <c r="D1" s="183"/>
      <c r="E1" s="183"/>
      <c r="F1" s="183"/>
      <c r="G1" s="184"/>
      <c r="H1" s="184"/>
      <c r="I1" s="183"/>
      <c r="J1" s="183"/>
      <c r="K1" s="183"/>
      <c r="L1" s="183"/>
      <c r="M1" s="183"/>
      <c r="N1" s="183"/>
      <c r="O1" s="183"/>
      <c r="P1" s="88"/>
    </row>
    <row r="2" spans="1:20" ht="16.5" customHeight="1" x14ac:dyDescent="0.15">
      <c r="A2" s="40" t="s">
        <v>1</v>
      </c>
      <c r="B2" s="41"/>
      <c r="C2" s="41"/>
      <c r="D2" s="41"/>
      <c r="E2" s="41"/>
      <c r="F2" s="42"/>
      <c r="G2" s="185" t="s">
        <v>2</v>
      </c>
      <c r="H2" s="186"/>
      <c r="I2" s="1"/>
      <c r="J2" s="200"/>
      <c r="K2" s="200"/>
      <c r="L2" s="200"/>
      <c r="M2" s="200"/>
      <c r="N2" s="43"/>
      <c r="O2" s="43" t="s">
        <v>3</v>
      </c>
      <c r="P2" s="2"/>
      <c r="Q2" s="204"/>
      <c r="R2" s="204"/>
      <c r="S2" s="2"/>
      <c r="T2" s="3"/>
    </row>
    <row r="3" spans="1:20" ht="16.5" customHeight="1" x14ac:dyDescent="0.15">
      <c r="A3" s="44" t="s">
        <v>52</v>
      </c>
      <c r="B3" s="34"/>
      <c r="C3" s="34"/>
      <c r="D3" s="34"/>
      <c r="E3" s="34"/>
      <c r="F3" s="45"/>
      <c r="G3" s="197" t="s">
        <v>57</v>
      </c>
      <c r="H3" s="46" t="s">
        <v>4</v>
      </c>
      <c r="I3" s="47" t="s">
        <v>66</v>
      </c>
      <c r="J3" s="207"/>
      <c r="K3" s="207"/>
      <c r="L3" s="207"/>
      <c r="M3" s="207"/>
      <c r="N3" s="207"/>
      <c r="O3" s="207"/>
      <c r="P3" s="207"/>
      <c r="Q3" s="207"/>
      <c r="R3" s="207"/>
      <c r="S3" s="207"/>
      <c r="T3" s="208"/>
    </row>
    <row r="4" spans="1:20" ht="16.5" customHeight="1" x14ac:dyDescent="0.15">
      <c r="A4" s="48" t="s">
        <v>5</v>
      </c>
      <c r="B4" s="127"/>
      <c r="C4" s="187"/>
      <c r="D4" s="187"/>
      <c r="E4" s="187"/>
      <c r="F4" s="188"/>
      <c r="G4" s="198"/>
      <c r="H4" s="49" t="s">
        <v>6</v>
      </c>
      <c r="I4" s="15"/>
      <c r="J4" s="127"/>
      <c r="K4" s="127"/>
      <c r="L4" s="127"/>
      <c r="M4" s="127"/>
      <c r="N4" s="127"/>
      <c r="O4" s="127"/>
      <c r="P4" s="127"/>
      <c r="Q4" s="127"/>
      <c r="R4" s="127"/>
      <c r="S4" s="127"/>
      <c r="T4" s="143"/>
    </row>
    <row r="5" spans="1:20" ht="16.5" customHeight="1" x14ac:dyDescent="0.15">
      <c r="A5" s="50" t="s">
        <v>7</v>
      </c>
      <c r="B5" s="181"/>
      <c r="C5" s="189"/>
      <c r="D5" s="189"/>
      <c r="E5" s="189"/>
      <c r="F5" s="190"/>
      <c r="G5" s="198"/>
      <c r="H5" s="49" t="s">
        <v>8</v>
      </c>
      <c r="I5" s="15"/>
      <c r="J5" s="127"/>
      <c r="K5" s="127"/>
      <c r="L5" s="127"/>
      <c r="M5" s="127"/>
      <c r="N5" s="127"/>
      <c r="O5" s="127"/>
      <c r="P5" s="127"/>
      <c r="Q5" s="127"/>
      <c r="R5" s="127"/>
      <c r="S5" s="127"/>
      <c r="T5" s="143"/>
    </row>
    <row r="6" spans="1:20" ht="16.5" customHeight="1" x14ac:dyDescent="0.15">
      <c r="A6" s="51" t="s">
        <v>67</v>
      </c>
      <c r="B6" s="194"/>
      <c r="C6" s="195"/>
      <c r="D6" s="195"/>
      <c r="E6" s="195"/>
      <c r="F6" s="196"/>
      <c r="G6" s="198"/>
      <c r="H6" s="49" t="s">
        <v>9</v>
      </c>
      <c r="I6" s="15"/>
      <c r="J6" s="141"/>
      <c r="K6" s="141"/>
      <c r="L6" s="141"/>
      <c r="M6" s="141"/>
      <c r="N6" s="141"/>
      <c r="O6" s="141"/>
      <c r="P6" s="141"/>
      <c r="Q6" s="141"/>
      <c r="R6" s="141"/>
      <c r="S6" s="141"/>
      <c r="T6" s="142"/>
    </row>
    <row r="7" spans="1:20" ht="16.5" customHeight="1" x14ac:dyDescent="0.15">
      <c r="A7" s="52" t="s">
        <v>10</v>
      </c>
      <c r="B7" s="191"/>
      <c r="C7" s="192"/>
      <c r="D7" s="192"/>
      <c r="E7" s="192"/>
      <c r="F7" s="193"/>
      <c r="G7" s="198"/>
      <c r="H7" s="49" t="s">
        <v>12</v>
      </c>
      <c r="I7" s="15"/>
      <c r="J7" s="127"/>
      <c r="K7" s="127"/>
      <c r="L7" s="127"/>
      <c r="M7" s="127"/>
      <c r="N7" s="127"/>
      <c r="O7" s="127"/>
      <c r="P7" s="127"/>
      <c r="Q7" s="127"/>
      <c r="R7" s="127"/>
      <c r="S7" s="127"/>
      <c r="T7" s="143"/>
    </row>
    <row r="8" spans="1:20" ht="16.5" customHeight="1" x14ac:dyDescent="0.15">
      <c r="A8" s="201" t="s">
        <v>13</v>
      </c>
      <c r="B8" s="202"/>
      <c r="C8" s="202"/>
      <c r="D8" s="202"/>
      <c r="E8" s="202"/>
      <c r="F8" s="203"/>
      <c r="G8" s="199"/>
      <c r="H8" s="53" t="s">
        <v>14</v>
      </c>
      <c r="I8" s="54"/>
      <c r="J8" s="127"/>
      <c r="K8" s="127"/>
      <c r="L8" s="55" t="s">
        <v>68</v>
      </c>
      <c r="M8" s="127"/>
      <c r="N8" s="127"/>
      <c r="O8" s="127"/>
      <c r="P8" s="127"/>
      <c r="Q8" s="127"/>
      <c r="R8" s="127"/>
      <c r="S8" s="127"/>
      <c r="T8" s="143"/>
    </row>
    <row r="9" spans="1:20" ht="16.5" customHeight="1" x14ac:dyDescent="0.15">
      <c r="A9" s="113"/>
      <c r="B9" s="114"/>
      <c r="C9" s="114"/>
      <c r="D9" s="114"/>
      <c r="E9" s="114"/>
      <c r="F9" s="115"/>
      <c r="G9" s="173" t="s">
        <v>69</v>
      </c>
      <c r="H9" s="174"/>
      <c r="I9" s="15"/>
      <c r="J9" s="90" t="s">
        <v>66</v>
      </c>
      <c r="K9" s="205"/>
      <c r="L9" s="205"/>
      <c r="M9" s="19" t="s">
        <v>53</v>
      </c>
      <c r="N9" s="181"/>
      <c r="O9" s="181"/>
      <c r="P9" s="181"/>
      <c r="Q9" s="181"/>
      <c r="R9" s="181"/>
      <c r="S9" s="181"/>
      <c r="T9" s="209"/>
    </row>
    <row r="10" spans="1:20" ht="16.5" customHeight="1" x14ac:dyDescent="0.15">
      <c r="A10" s="113"/>
      <c r="B10" s="114"/>
      <c r="C10" s="114"/>
      <c r="D10" s="114"/>
      <c r="E10" s="114"/>
      <c r="F10" s="115"/>
      <c r="G10" s="144" t="s">
        <v>17</v>
      </c>
      <c r="H10" s="145"/>
      <c r="I10" s="153" t="s">
        <v>77</v>
      </c>
      <c r="J10" s="154"/>
      <c r="K10" s="4"/>
      <c r="L10" s="124" t="s">
        <v>15</v>
      </c>
      <c r="M10" s="124"/>
      <c r="N10" s="151" t="s">
        <v>16</v>
      </c>
      <c r="O10" s="151"/>
      <c r="P10" s="151"/>
      <c r="Q10" s="5"/>
      <c r="R10" s="10" t="s">
        <v>70</v>
      </c>
      <c r="S10" s="119"/>
      <c r="T10" s="120"/>
    </row>
    <row r="11" spans="1:20" ht="16.5" customHeight="1" x14ac:dyDescent="0.15">
      <c r="A11" s="113"/>
      <c r="B11" s="114"/>
      <c r="C11" s="114"/>
      <c r="D11" s="114"/>
      <c r="E11" s="114"/>
      <c r="F11" s="115"/>
      <c r="G11" s="146"/>
      <c r="H11" s="147"/>
      <c r="I11" s="20"/>
      <c r="J11" s="85"/>
      <c r="K11" s="56" t="s">
        <v>71</v>
      </c>
      <c r="L11" s="6"/>
      <c r="M11" s="210" t="s">
        <v>18</v>
      </c>
      <c r="N11" s="210"/>
      <c r="O11" s="210"/>
      <c r="P11" s="210"/>
      <c r="Q11" s="210"/>
      <c r="R11" s="210"/>
      <c r="S11" s="210"/>
      <c r="T11" s="211"/>
    </row>
    <row r="12" spans="1:20" ht="16.5" customHeight="1" x14ac:dyDescent="0.15">
      <c r="A12" s="116"/>
      <c r="B12" s="117"/>
      <c r="C12" s="117"/>
      <c r="D12" s="117"/>
      <c r="E12" s="117"/>
      <c r="F12" s="118"/>
      <c r="G12" s="146"/>
      <c r="H12" s="147"/>
      <c r="I12" s="20"/>
      <c r="J12" s="206" t="s">
        <v>54</v>
      </c>
      <c r="K12" s="206"/>
      <c r="L12" s="127"/>
      <c r="M12" s="127"/>
      <c r="N12" s="127"/>
      <c r="O12" s="127"/>
      <c r="P12" s="127"/>
      <c r="Q12" s="127"/>
      <c r="R12" s="127"/>
      <c r="S12" s="127"/>
      <c r="T12" s="87" t="s">
        <v>72</v>
      </c>
    </row>
    <row r="13" spans="1:20" ht="16.5" customHeight="1" x14ac:dyDescent="0.15">
      <c r="A13" s="158" t="s">
        <v>22</v>
      </c>
      <c r="B13" s="57" t="s">
        <v>19</v>
      </c>
      <c r="C13" s="89"/>
      <c r="D13" s="57" t="s">
        <v>20</v>
      </c>
      <c r="E13" s="179"/>
      <c r="F13" s="180"/>
      <c r="G13" s="148"/>
      <c r="H13" s="149"/>
      <c r="I13" s="150" t="s">
        <v>55</v>
      </c>
      <c r="J13" s="129"/>
      <c r="K13" s="129"/>
      <c r="L13" s="7"/>
      <c r="M13" s="19" t="s">
        <v>21</v>
      </c>
      <c r="N13" s="19"/>
      <c r="O13" s="15"/>
      <c r="P13" s="58" t="s">
        <v>56</v>
      </c>
      <c r="Q13" s="91" t="str">
        <f>IF(J11="週",L11*L13,"")</f>
        <v/>
      </c>
      <c r="R13" s="155" t="s">
        <v>21</v>
      </c>
      <c r="S13" s="155"/>
      <c r="T13" s="156"/>
    </row>
    <row r="14" spans="1:20" ht="16.5" customHeight="1" x14ac:dyDescent="0.15">
      <c r="A14" s="159"/>
      <c r="B14" s="59" t="s">
        <v>23</v>
      </c>
      <c r="C14" s="181"/>
      <c r="D14" s="181"/>
      <c r="E14" s="181"/>
      <c r="F14" s="182"/>
      <c r="G14" s="160" t="s">
        <v>24</v>
      </c>
      <c r="H14" s="161"/>
      <c r="I14" s="4" t="s">
        <v>33</v>
      </c>
      <c r="J14" s="157" t="s">
        <v>59</v>
      </c>
      <c r="K14" s="157"/>
      <c r="L14" s="60" t="str">
        <f>IF(I14="■",IF(T33=2, IF(D29="","",D29), IF(T33=1, IF(J33="","",J33), "")),"")</f>
        <v/>
      </c>
      <c r="M14" s="164" t="s">
        <v>73</v>
      </c>
      <c r="N14" s="152" t="s">
        <v>25</v>
      </c>
      <c r="O14" s="152"/>
      <c r="P14" s="152"/>
      <c r="Q14" s="8"/>
      <c r="R14" s="10" t="s">
        <v>74</v>
      </c>
      <c r="S14" s="10"/>
      <c r="T14" s="61"/>
    </row>
    <row r="15" spans="1:20" ht="16.5" customHeight="1" x14ac:dyDescent="0.15">
      <c r="A15" s="158" t="s">
        <v>78</v>
      </c>
      <c r="B15" s="62" t="s">
        <v>26</v>
      </c>
      <c r="C15" s="175"/>
      <c r="D15" s="175"/>
      <c r="E15" s="175"/>
      <c r="F15" s="176"/>
      <c r="G15" s="162"/>
      <c r="H15" s="163"/>
      <c r="I15" s="47" t="str">
        <f>IF(I14="■","□","■")</f>
        <v>■</v>
      </c>
      <c r="J15" s="129" t="s">
        <v>60</v>
      </c>
      <c r="K15" s="129"/>
      <c r="L15" s="9"/>
      <c r="M15" s="165"/>
      <c r="N15" s="19"/>
      <c r="O15" s="63"/>
      <c r="P15" s="19"/>
      <c r="Q15" s="19" t="s">
        <v>58</v>
      </c>
      <c r="R15" s="19" t="str">
        <f>IF(AND(L14="", L15=""), "年　月", IF(L15&gt;0,IF((DATEDIF(L15,$Q$14,"ym")+1)=12,DATEDIF(L15,$Q$14,"y")+1,DATEDIF(L15,$Q$14,"y"))&amp;"年"&amp;IF((DATEDIF(L15,$Q$14,"ym")+1)=12,"0",DATEDIF(L15,$Q$14,"ym")+1)&amp;"月",IF((DATEDIF(L14,$Q$14,"ym")+1)=12,DATEDIF(L14,$Q$14,"y")+1,DATEDIF(L14,$Q$14,"y"))&amp;"年"&amp;IF((DATEDIF(L14,$Q$14,"ym")+1)=12,"0",DATEDIF(L14,$Q$14,"ym")+1)&amp;"月"))</f>
        <v>年　月</v>
      </c>
      <c r="S15" s="19"/>
      <c r="T15" s="64"/>
    </row>
    <row r="16" spans="1:20" ht="16.5" customHeight="1" x14ac:dyDescent="0.15">
      <c r="A16" s="166"/>
      <c r="B16" s="167"/>
      <c r="C16" s="168"/>
      <c r="D16" s="168"/>
      <c r="E16" s="168"/>
      <c r="F16" s="169"/>
      <c r="G16" s="65"/>
      <c r="H16" s="46"/>
      <c r="I16" s="4" t="s">
        <v>39</v>
      </c>
      <c r="J16" s="10" t="s">
        <v>27</v>
      </c>
      <c r="K16" s="89"/>
      <c r="L16" s="98"/>
      <c r="M16" s="10" t="s">
        <v>28</v>
      </c>
      <c r="N16" s="10"/>
      <c r="O16" s="66"/>
      <c r="P16" s="4" t="s">
        <v>39</v>
      </c>
      <c r="Q16" s="10" t="s">
        <v>27</v>
      </c>
      <c r="R16" s="10"/>
      <c r="S16" s="10"/>
      <c r="T16" s="67"/>
    </row>
    <row r="17" spans="1:21" ht="16.5" customHeight="1" x14ac:dyDescent="0.15">
      <c r="A17" s="166"/>
      <c r="B17" s="167"/>
      <c r="C17" s="168"/>
      <c r="D17" s="168"/>
      <c r="E17" s="168"/>
      <c r="F17" s="169"/>
      <c r="G17" s="177" t="s">
        <v>29</v>
      </c>
      <c r="H17" s="178"/>
      <c r="I17" s="125" t="s">
        <v>30</v>
      </c>
      <c r="J17" s="126"/>
      <c r="K17" s="127"/>
      <c r="L17" s="127"/>
      <c r="M17" s="127"/>
      <c r="N17" s="86" t="s">
        <v>75</v>
      </c>
      <c r="O17" s="68" t="s">
        <v>31</v>
      </c>
      <c r="P17" s="97" t="s">
        <v>76</v>
      </c>
      <c r="Q17" s="128"/>
      <c r="R17" s="128"/>
      <c r="S17" s="128"/>
      <c r="T17" s="87" t="s">
        <v>75</v>
      </c>
      <c r="U17" s="69"/>
    </row>
    <row r="18" spans="1:21" ht="16.5" customHeight="1" x14ac:dyDescent="0.15">
      <c r="A18" s="159"/>
      <c r="B18" s="170"/>
      <c r="C18" s="171"/>
      <c r="D18" s="171"/>
      <c r="E18" s="171"/>
      <c r="F18" s="172"/>
      <c r="G18" s="37"/>
      <c r="H18" s="39"/>
      <c r="I18" s="47" t="str">
        <f>IF(I16="■","□",IF(L16="","■","□"))</f>
        <v>□</v>
      </c>
      <c r="J18" s="15" t="s">
        <v>32</v>
      </c>
      <c r="K18" s="15"/>
      <c r="L18" s="19"/>
      <c r="M18" s="15"/>
      <c r="N18" s="15"/>
      <c r="O18" s="70"/>
      <c r="P18" s="15" t="str">
        <f>IF(P16="□","■","□")</f>
        <v>□</v>
      </c>
      <c r="Q18" s="15" t="s">
        <v>32</v>
      </c>
      <c r="R18" s="15"/>
      <c r="S18" s="15"/>
      <c r="T18" s="71"/>
    </row>
    <row r="19" spans="1:21" ht="16.5" customHeight="1" x14ac:dyDescent="0.15">
      <c r="A19" s="72" t="s">
        <v>50</v>
      </c>
      <c r="B19" s="10"/>
      <c r="C19" s="10"/>
      <c r="D19" s="10"/>
      <c r="E19" s="10"/>
      <c r="F19" s="10"/>
      <c r="G19" s="10"/>
      <c r="H19" s="10"/>
      <c r="I19" s="10"/>
      <c r="J19" s="10"/>
      <c r="K19" s="10"/>
      <c r="L19" s="15"/>
      <c r="M19" s="133" t="s">
        <v>49</v>
      </c>
      <c r="N19" s="92" t="str">
        <f>IF(OR(P19="■",P20="■"),"□","■")</f>
        <v>■</v>
      </c>
      <c r="O19" s="10" t="s">
        <v>47</v>
      </c>
      <c r="P19" s="4" t="s">
        <v>33</v>
      </c>
      <c r="Q19" s="73" t="s">
        <v>79</v>
      </c>
      <c r="R19" s="136" t="s">
        <v>46</v>
      </c>
      <c r="S19" s="137"/>
      <c r="T19" s="138"/>
    </row>
    <row r="20" spans="1:21" ht="16.5" customHeight="1" thickBot="1" x14ac:dyDescent="0.2">
      <c r="A20" s="74"/>
      <c r="B20" s="11" t="s">
        <v>33</v>
      </c>
      <c r="C20" s="12" t="s">
        <v>34</v>
      </c>
      <c r="D20" s="12"/>
      <c r="E20" s="12"/>
      <c r="F20" s="11" t="s">
        <v>33</v>
      </c>
      <c r="G20" s="12" t="s">
        <v>35</v>
      </c>
      <c r="H20" s="12"/>
      <c r="I20" s="12"/>
      <c r="J20" s="11" t="s">
        <v>33</v>
      </c>
      <c r="K20" s="12" t="s">
        <v>36</v>
      </c>
      <c r="L20" s="12"/>
      <c r="M20" s="134"/>
      <c r="N20" s="12"/>
      <c r="O20" s="12"/>
      <c r="P20" s="11" t="s">
        <v>33</v>
      </c>
      <c r="Q20" s="75" t="s">
        <v>80</v>
      </c>
      <c r="R20" s="139"/>
      <c r="S20" s="139"/>
      <c r="T20" s="140"/>
    </row>
    <row r="21" spans="1:21" x14ac:dyDescent="0.15">
      <c r="A21" s="14" t="s">
        <v>37</v>
      </c>
      <c r="B21" s="15"/>
      <c r="C21" s="15"/>
      <c r="D21" s="15"/>
      <c r="E21" s="15"/>
      <c r="F21" s="15"/>
      <c r="G21" s="15"/>
      <c r="H21" s="15"/>
      <c r="I21" s="15"/>
      <c r="J21" s="15"/>
      <c r="K21" s="15"/>
      <c r="L21" s="15"/>
      <c r="M21" s="15"/>
      <c r="N21" s="15"/>
      <c r="O21" s="15"/>
      <c r="P21" s="15"/>
      <c r="Q21" s="15"/>
      <c r="R21" s="15"/>
      <c r="S21" s="15"/>
      <c r="T21" s="16"/>
    </row>
    <row r="22" spans="1:21" ht="13.5" x14ac:dyDescent="0.15">
      <c r="A22" s="99" t="s">
        <v>82</v>
      </c>
      <c r="B22" s="15"/>
      <c r="C22" s="15"/>
      <c r="D22" s="15"/>
      <c r="E22" s="15"/>
      <c r="F22" s="15"/>
      <c r="G22" s="15"/>
      <c r="H22" s="15"/>
      <c r="I22" s="15"/>
      <c r="J22" s="15"/>
      <c r="K22" s="15"/>
      <c r="L22" s="15"/>
      <c r="M22" s="15"/>
      <c r="N22" s="15"/>
      <c r="O22" s="15"/>
      <c r="P22" s="15"/>
      <c r="Q22" s="15"/>
      <c r="R22" s="15"/>
      <c r="S22" s="15"/>
      <c r="T22" s="16"/>
    </row>
    <row r="23" spans="1:21" ht="16.5" customHeight="1" x14ac:dyDescent="0.15">
      <c r="A23" s="96" t="s">
        <v>38</v>
      </c>
      <c r="B23" s="97" t="s">
        <v>39</v>
      </c>
      <c r="C23" s="15" t="s">
        <v>51</v>
      </c>
      <c r="D23" s="97" t="str">
        <f>IF(B23="□","■","□")</f>
        <v>□</v>
      </c>
      <c r="E23" s="15" t="s">
        <v>84</v>
      </c>
      <c r="F23" s="15"/>
      <c r="G23" s="15"/>
      <c r="H23" s="15"/>
      <c r="I23" s="15"/>
      <c r="J23" s="15"/>
      <c r="K23" s="15"/>
      <c r="L23" s="15"/>
      <c r="M23" s="15"/>
      <c r="N23" s="18"/>
      <c r="O23" s="15" t="s">
        <v>48</v>
      </c>
      <c r="P23" s="15"/>
      <c r="Q23" s="15"/>
      <c r="R23" s="15"/>
      <c r="S23" s="15"/>
      <c r="T23" s="16"/>
    </row>
    <row r="24" spans="1:21" ht="16.5" customHeight="1" x14ac:dyDescent="0.15">
      <c r="A24" s="100" t="s">
        <v>81</v>
      </c>
      <c r="B24" s="15"/>
      <c r="C24" s="15"/>
      <c r="D24" s="15" t="s">
        <v>40</v>
      </c>
      <c r="E24" s="15"/>
      <c r="F24" s="15"/>
      <c r="G24" s="80"/>
      <c r="H24" s="15" t="s">
        <v>21</v>
      </c>
      <c r="I24" s="80"/>
      <c r="J24" s="15" t="s">
        <v>41</v>
      </c>
      <c r="K24" s="15"/>
      <c r="L24" s="15"/>
      <c r="M24" s="15"/>
      <c r="N24" s="15"/>
      <c r="O24" s="15"/>
      <c r="P24" s="15"/>
      <c r="Q24" s="15"/>
      <c r="R24" s="15"/>
      <c r="S24" s="15"/>
      <c r="T24" s="16"/>
    </row>
    <row r="25" spans="1:21" ht="18" customHeight="1" x14ac:dyDescent="0.15">
      <c r="A25" s="20" t="s">
        <v>62</v>
      </c>
      <c r="B25" s="15"/>
      <c r="C25" s="15"/>
      <c r="D25" s="15"/>
      <c r="E25" s="15"/>
      <c r="F25" s="15"/>
      <c r="G25" s="81" t="s">
        <v>33</v>
      </c>
      <c r="H25" s="15" t="s">
        <v>27</v>
      </c>
      <c r="I25" s="81" t="str">
        <f>IF($G$25="■","□","■")</f>
        <v>■</v>
      </c>
      <c r="J25" s="21" t="s">
        <v>61</v>
      </c>
      <c r="K25" s="21"/>
      <c r="L25" s="13"/>
      <c r="M25" s="15"/>
      <c r="N25" s="15"/>
      <c r="O25" s="86"/>
      <c r="P25" s="15"/>
      <c r="Q25" s="22"/>
      <c r="R25" s="22"/>
      <c r="S25" s="15"/>
      <c r="T25" s="16"/>
    </row>
    <row r="26" spans="1:21" s="101" customFormat="1" ht="30" customHeight="1" x14ac:dyDescent="0.15">
      <c r="A26" s="121" t="s">
        <v>86</v>
      </c>
      <c r="B26" s="122"/>
      <c r="C26" s="122"/>
      <c r="D26" s="122"/>
      <c r="E26" s="122"/>
      <c r="F26" s="122"/>
      <c r="G26" s="122"/>
      <c r="H26" s="122"/>
      <c r="I26" s="122"/>
      <c r="J26" s="122"/>
      <c r="K26" s="122"/>
      <c r="L26" s="122"/>
      <c r="M26" s="122"/>
      <c r="N26" s="122"/>
      <c r="O26" s="122"/>
      <c r="P26" s="122"/>
      <c r="Q26" s="122"/>
      <c r="R26" s="122"/>
      <c r="S26" s="122"/>
      <c r="T26" s="123"/>
    </row>
    <row r="27" spans="1:21" s="101" customFormat="1" ht="30" customHeight="1" x14ac:dyDescent="0.15">
      <c r="A27" s="121" t="s">
        <v>87</v>
      </c>
      <c r="B27" s="122"/>
      <c r="C27" s="122"/>
      <c r="D27" s="122"/>
      <c r="E27" s="122"/>
      <c r="F27" s="122"/>
      <c r="G27" s="122"/>
      <c r="H27" s="122"/>
      <c r="I27" s="122"/>
      <c r="J27" s="122"/>
      <c r="K27" s="122"/>
      <c r="L27" s="122"/>
      <c r="M27" s="122"/>
      <c r="N27" s="122"/>
      <c r="O27" s="122"/>
      <c r="P27" s="122"/>
      <c r="Q27" s="122"/>
      <c r="R27" s="122"/>
      <c r="S27" s="122"/>
      <c r="T27" s="123"/>
    </row>
    <row r="28" spans="1:21" ht="16.5" customHeight="1" x14ac:dyDescent="0.15">
      <c r="A28" s="23"/>
      <c r="B28" s="24"/>
      <c r="C28" s="24"/>
      <c r="D28" s="24"/>
      <c r="E28" s="24"/>
      <c r="F28" s="24"/>
      <c r="G28" s="24"/>
      <c r="H28" s="135" t="s">
        <v>85</v>
      </c>
      <c r="I28" s="135"/>
      <c r="J28" s="135"/>
      <c r="K28" s="135"/>
      <c r="L28" s="82"/>
      <c r="M28" s="24" t="s">
        <v>63</v>
      </c>
      <c r="N28" s="132" t="s">
        <v>64</v>
      </c>
      <c r="O28" s="132"/>
      <c r="P28" s="24"/>
      <c r="Q28" s="83"/>
      <c r="R28" s="24"/>
      <c r="S28" s="24"/>
      <c r="T28" s="25"/>
    </row>
    <row r="29" spans="1:21" ht="16.5" customHeight="1" x14ac:dyDescent="0.15">
      <c r="A29" s="26" t="s">
        <v>42</v>
      </c>
      <c r="B29" s="27"/>
      <c r="C29" s="28" t="str">
        <f>IF($T$33=2,"承認年月日",IF($T$33=1,"申請年月日",""))</f>
        <v/>
      </c>
      <c r="D29" s="102"/>
      <c r="E29" s="102"/>
      <c r="F29" s="27"/>
      <c r="G29" s="27"/>
      <c r="H29" s="27"/>
      <c r="I29" s="27"/>
      <c r="J29" s="103" t="str">
        <f>IF(OR($T$33=1,$T$33=2),"文書番号","")</f>
        <v/>
      </c>
      <c r="K29" s="107"/>
      <c r="L29" s="29"/>
      <c r="M29" s="27"/>
      <c r="N29" s="103" t="s">
        <v>43</v>
      </c>
      <c r="O29" s="104"/>
      <c r="P29" s="95"/>
      <c r="Q29" s="84" t="s">
        <v>65</v>
      </c>
      <c r="R29" s="27"/>
      <c r="S29" s="27"/>
      <c r="T29" s="30"/>
    </row>
    <row r="30" spans="1:21" ht="21.75" customHeight="1" x14ac:dyDescent="0.15">
      <c r="A30" s="14"/>
      <c r="B30" s="34" t="str">
        <f>IF($T$33=2,"上記の兼業を学長に代わり承認します。",IF($T$33=1,"上記の兼業を申請します。",""))</f>
        <v/>
      </c>
      <c r="C30" s="18"/>
      <c r="D30" s="31"/>
      <c r="E30" s="31"/>
      <c r="F30" s="15"/>
      <c r="G30" s="15"/>
      <c r="H30" s="15"/>
      <c r="I30" s="15"/>
      <c r="J30" s="32"/>
      <c r="K30" s="32"/>
      <c r="L30" s="15"/>
      <c r="M30" s="15"/>
      <c r="N30" s="32"/>
      <c r="O30" s="32"/>
      <c r="P30" s="32"/>
      <c r="Q30" s="15"/>
      <c r="R30" s="15"/>
      <c r="S30" s="15"/>
      <c r="T30" s="16"/>
    </row>
    <row r="31" spans="1:21" ht="12" customHeight="1" x14ac:dyDescent="0.15">
      <c r="A31" s="14"/>
      <c r="B31" s="15"/>
      <c r="C31" s="97"/>
      <c r="D31" s="33"/>
      <c r="E31" s="31"/>
      <c r="F31" s="15"/>
      <c r="G31" s="15"/>
      <c r="H31" s="15"/>
      <c r="I31" s="15"/>
      <c r="J31" s="34" t="str">
        <f>IF(OR($T$33=2,$T$33=1),"学長もしくは、○○学部長、大学院○○研究科長など所属長名","")</f>
        <v/>
      </c>
      <c r="K31" s="35"/>
      <c r="M31" s="15"/>
      <c r="N31" s="21"/>
      <c r="O31" s="21"/>
      <c r="P31" s="32"/>
      <c r="Q31" s="32"/>
      <c r="R31" s="36" t="str">
        <f>IF(OR($T$33=1,$T$33=2),"【公印省略】","")</f>
        <v/>
      </c>
      <c r="S31" s="32"/>
      <c r="T31" s="16"/>
    </row>
    <row r="32" spans="1:21" ht="16.5" customHeight="1" x14ac:dyDescent="0.15">
      <c r="A32" s="37"/>
      <c r="B32" s="19"/>
      <c r="C32" s="19"/>
      <c r="D32" s="19"/>
      <c r="E32" s="19"/>
      <c r="F32" s="19"/>
      <c r="G32" s="19"/>
      <c r="H32" s="19"/>
      <c r="I32" s="19"/>
      <c r="J32" s="130"/>
      <c r="K32" s="130"/>
      <c r="L32" s="38"/>
      <c r="M32" s="19"/>
      <c r="N32" s="131"/>
      <c r="O32" s="131"/>
      <c r="P32" s="93"/>
      <c r="Q32" s="19"/>
      <c r="R32" s="19"/>
      <c r="S32" s="19"/>
      <c r="T32" s="39"/>
    </row>
    <row r="33" spans="1:20" ht="16.5" customHeight="1" x14ac:dyDescent="0.15">
      <c r="A33" s="76" t="s">
        <v>44</v>
      </c>
      <c r="B33" s="77"/>
      <c r="C33" s="94" t="str">
        <f>IF($T$33=1,"起案年月日",IF($T$33=2,"",""))</f>
        <v/>
      </c>
      <c r="D33" s="102"/>
      <c r="E33" s="102"/>
      <c r="F33" s="27"/>
      <c r="G33" s="103" t="str">
        <f>IF(T33=1,"承認年月日",IF(T33=2,"",""))</f>
        <v/>
      </c>
      <c r="H33" s="104"/>
      <c r="I33" s="104"/>
      <c r="J33" s="102"/>
      <c r="K33" s="105"/>
      <c r="L33" s="106"/>
      <c r="M33" s="103" t="str">
        <f>IF(OR($T$33=1,$T$33=2),"文書番号","")</f>
        <v/>
      </c>
      <c r="N33" s="107"/>
      <c r="O33" s="108"/>
      <c r="P33" s="109"/>
      <c r="Q33" s="110"/>
      <c r="R33" s="111" t="s">
        <v>45</v>
      </c>
      <c r="S33" s="112"/>
      <c r="T33" s="30" t="s">
        <v>11</v>
      </c>
    </row>
    <row r="34" spans="1:20" ht="21.75" customHeight="1" x14ac:dyDescent="0.15">
      <c r="A34" s="20"/>
      <c r="B34" s="34" t="str">
        <f>IF($T$32=1,"貴機関から依頼のありました上記の兼業に従事することは、差し支えありません。","")</f>
        <v/>
      </c>
      <c r="C34" s="15" t="str">
        <f>IF($T$33=1,"貴機関から依頼のありました上記の兼業に従事することは、差し支えありません。","")</f>
        <v/>
      </c>
      <c r="D34" s="15"/>
      <c r="E34" s="15"/>
      <c r="F34" s="15"/>
      <c r="G34" s="15"/>
      <c r="H34" s="15"/>
      <c r="I34" s="15"/>
      <c r="J34" s="15"/>
      <c r="K34" s="15"/>
      <c r="L34" s="15"/>
      <c r="M34" s="15"/>
      <c r="N34" s="15"/>
      <c r="O34" s="15"/>
      <c r="P34" s="15"/>
      <c r="Q34" s="15"/>
      <c r="R34" s="15"/>
      <c r="S34" s="15"/>
      <c r="T34" s="16"/>
    </row>
    <row r="35" spans="1:20" ht="12" customHeight="1" x14ac:dyDescent="0.15">
      <c r="A35" s="20"/>
      <c r="B35" s="15"/>
      <c r="C35" s="15"/>
      <c r="D35" s="15"/>
      <c r="E35" s="15"/>
      <c r="F35" s="15"/>
      <c r="G35" s="15"/>
      <c r="H35" s="15"/>
      <c r="I35" s="15"/>
      <c r="J35" s="15"/>
      <c r="K35" s="15"/>
      <c r="L35" s="78" t="str">
        <f>IF($T$33=1,"国立大学法人　岡山大学長　　　　那　須　　保　友","")</f>
        <v/>
      </c>
      <c r="M35" s="36"/>
      <c r="N35" s="36"/>
      <c r="O35" s="79"/>
      <c r="P35" s="79"/>
      <c r="Q35" s="15"/>
      <c r="R35" s="36" t="str">
        <f>IF($T$33=1,"【公印省略】","")</f>
        <v/>
      </c>
      <c r="S35" s="36"/>
      <c r="T35" s="16"/>
    </row>
    <row r="36" spans="1:20" x14ac:dyDescent="0.15">
      <c r="A36" s="37"/>
      <c r="B36" s="19"/>
      <c r="C36" s="19"/>
      <c r="D36" s="19"/>
      <c r="E36" s="19"/>
      <c r="F36" s="19"/>
      <c r="G36" s="19"/>
      <c r="H36" s="19"/>
      <c r="I36" s="19"/>
      <c r="J36" s="19"/>
      <c r="K36" s="19"/>
      <c r="L36" s="19"/>
      <c r="M36" s="19"/>
      <c r="N36" s="19"/>
      <c r="O36" s="19"/>
      <c r="P36" s="19"/>
      <c r="Q36" s="19"/>
      <c r="R36" s="19"/>
      <c r="S36" s="19"/>
      <c r="T36" s="39"/>
    </row>
  </sheetData>
  <sheetProtection selectLockedCells="1"/>
  <protectedRanges>
    <protectedRange password="CF44" sqref="U21:IV24" name="範囲2_1_1"/>
    <protectedRange password="CF7A" sqref="U2:IV2" name="範囲1_3_1_1"/>
    <protectedRange password="CF7A" sqref="U10:IV20" name="範囲1_2_1"/>
    <protectedRange password="CF7A" sqref="U3:IV9" name="範囲1_1_2"/>
    <protectedRange password="CF44" sqref="U25:IV27" name="範囲2_1_1_1"/>
    <protectedRange password="CF44" sqref="P23:T23" name="範囲2_1_1_2"/>
    <protectedRange password="CF44" sqref="A21:L24 M21:T22 M24:T24 M23:O23" name="範囲2_1_1_1_1"/>
    <protectedRange password="CF44" sqref="A25:B25 O25:T25 D25:L25 O28:T28 A28:G28 I28" name="範囲2_1_1_1_1_1"/>
    <protectedRange password="CF0E" sqref="A33:B35 C34:T35 F33:L33 O33:T33" name="範囲3_1"/>
    <protectedRange password="CF0E" sqref="C33" name="範囲3_1_2_1"/>
    <protectedRange password="CF0E" sqref="B30" name="範囲3_3_1"/>
    <protectedRange password="CF44" sqref="A26:I27 O26:T27 L26:L27" name="範囲2_1_1_1_1_1_2"/>
    <protectedRange password="CF7A" sqref="A2:P2 S2:T2" name="範囲1_3_1_1_1"/>
    <protectedRange password="CF7A" sqref="M10:M19 L15 A18:A20 A10:A13 A15:A16 G10 B10:F20 H10:H20 G12:G20 L10:L13 I10:I13 J11:J12 K10:K11 K13:K15 P13:Q13 R10:T20 N10:N20 O10:Q12 I14:J20 O14:Q20 K17:L20" name="範囲1_2_1_1"/>
    <protectedRange password="CF7A" sqref="L14 L28" name="範囲1_1_1_1_1"/>
    <protectedRange password="CF7A" sqref="J9 L8:M8 A3:H9 L9:O9 L3:O7 I3:K8 P3:T9" name="範囲1_1_2_1"/>
    <protectedRange password="CF7A" sqref="Q2:R2" name="範囲1_3_1_1_1_1"/>
    <protectedRange password="CF7A" sqref="K16:L16" name="範囲1_2_1_3"/>
  </protectedRanges>
  <mergeCells count="63">
    <mergeCell ref="Q2:R2"/>
    <mergeCell ref="J8:K8"/>
    <mergeCell ref="M8:T8"/>
    <mergeCell ref="K9:L9"/>
    <mergeCell ref="L12:S12"/>
    <mergeCell ref="J12:K12"/>
    <mergeCell ref="J3:T3"/>
    <mergeCell ref="J5:T5"/>
    <mergeCell ref="N9:T9"/>
    <mergeCell ref="M11:T11"/>
    <mergeCell ref="C1:O1"/>
    <mergeCell ref="G2:H2"/>
    <mergeCell ref="B4:F4"/>
    <mergeCell ref="B5:F5"/>
    <mergeCell ref="B7:F7"/>
    <mergeCell ref="B6:F6"/>
    <mergeCell ref="G3:G8"/>
    <mergeCell ref="J2:M2"/>
    <mergeCell ref="A8:F8"/>
    <mergeCell ref="J4:T4"/>
    <mergeCell ref="A13:A14"/>
    <mergeCell ref="G14:H15"/>
    <mergeCell ref="M14:M15"/>
    <mergeCell ref="A15:A18"/>
    <mergeCell ref="B16:F18"/>
    <mergeCell ref="G9:H9"/>
    <mergeCell ref="C15:F15"/>
    <mergeCell ref="G17:H17"/>
    <mergeCell ref="E13:F13"/>
    <mergeCell ref="C14:F14"/>
    <mergeCell ref="J6:T6"/>
    <mergeCell ref="J7:T7"/>
    <mergeCell ref="G10:H13"/>
    <mergeCell ref="I13:K13"/>
    <mergeCell ref="N10:P10"/>
    <mergeCell ref="N14:P14"/>
    <mergeCell ref="I10:J10"/>
    <mergeCell ref="R13:T13"/>
    <mergeCell ref="J14:K14"/>
    <mergeCell ref="J15:K15"/>
    <mergeCell ref="J32:K32"/>
    <mergeCell ref="N32:O32"/>
    <mergeCell ref="N28:O28"/>
    <mergeCell ref="M19:M20"/>
    <mergeCell ref="H28:K28"/>
    <mergeCell ref="A27:T27"/>
    <mergeCell ref="R19:T20"/>
    <mergeCell ref="A9:F12"/>
    <mergeCell ref="S10:T10"/>
    <mergeCell ref="A26:T26"/>
    <mergeCell ref="D29:E29"/>
    <mergeCell ref="J29:K29"/>
    <mergeCell ref="N29:O29"/>
    <mergeCell ref="L10:M10"/>
    <mergeCell ref="I17:J17"/>
    <mergeCell ref="K17:M17"/>
    <mergeCell ref="Q17:S17"/>
    <mergeCell ref="D33:E33"/>
    <mergeCell ref="G33:I33"/>
    <mergeCell ref="J33:L33"/>
    <mergeCell ref="M33:N33"/>
    <mergeCell ref="O33:Q33"/>
    <mergeCell ref="R33:S33"/>
  </mergeCells>
  <phoneticPr fontId="2"/>
  <conditionalFormatting sqref="L14">
    <cfRule type="cellIs" dxfId="64" priority="78" stopIfTrue="1" operator="equal">
      <formula>0</formula>
    </cfRule>
    <cfRule type="expression" dxfId="63" priority="79" stopIfTrue="1">
      <formula>$L$15&gt;0</formula>
    </cfRule>
    <cfRule type="cellIs" dxfId="17" priority="52" stopIfTrue="1" operator="between">
      <formula>45292</formula>
      <formula>45657</formula>
    </cfRule>
    <cfRule type="cellIs" dxfId="16" priority="53" stopIfTrue="1" operator="between">
      <formula>44927</formula>
      <formula>45291</formula>
    </cfRule>
    <cfRule type="cellIs" dxfId="15" priority="54" stopIfTrue="1" operator="between">
      <formula>44562</formula>
      <formula>44926</formula>
    </cfRule>
    <cfRule type="cellIs" dxfId="14" priority="55" stopIfTrue="1" operator="between">
      <formula>44197</formula>
      <formula>44561</formula>
    </cfRule>
    <cfRule type="cellIs" dxfId="13" priority="56" stopIfTrue="1" operator="between">
      <formula>43831</formula>
      <formula>44196</formula>
    </cfRule>
    <cfRule type="cellIs" dxfId="12" priority="57" stopIfTrue="1" operator="between">
      <formula>43586</formula>
      <formula>43830</formula>
    </cfRule>
  </conditionalFormatting>
  <conditionalFormatting sqref="B4:F5">
    <cfRule type="containsBlanks" dxfId="62" priority="84" stopIfTrue="1">
      <formula>LEN(TRIM(B4))=0</formula>
    </cfRule>
  </conditionalFormatting>
  <conditionalFormatting sqref="B16:F18 C14:F15 C13 E13:F13 A9:F12 B7:F7 J3:T4 J6:T6 J8:K8 M8:T8">
    <cfRule type="containsBlanks" dxfId="61" priority="85" stopIfTrue="1">
      <formula>LEN(TRIM(A3))=0</formula>
    </cfRule>
  </conditionalFormatting>
  <conditionalFormatting sqref="L15">
    <cfRule type="expression" priority="4" stopIfTrue="1">
      <formula>$I$15="□"</formula>
    </cfRule>
    <cfRule type="containsBlanks" dxfId="60" priority="91" stopIfTrue="1">
      <formula>LEN(TRIM(L15))=0</formula>
    </cfRule>
    <cfRule type="cellIs" dxfId="11" priority="46" stopIfTrue="1" operator="between">
      <formula>45292</formula>
      <formula>45657</formula>
    </cfRule>
    <cfRule type="cellIs" dxfId="10" priority="47" stopIfTrue="1" operator="between">
      <formula>44927</formula>
      <formula>45291</formula>
    </cfRule>
    <cfRule type="cellIs" dxfId="9" priority="48" stopIfTrue="1" operator="between">
      <formula>44562</formula>
      <formula>44926</formula>
    </cfRule>
    <cfRule type="cellIs" dxfId="8" priority="49" stopIfTrue="1" operator="between">
      <formula>44197</formula>
      <formula>44561</formula>
    </cfRule>
    <cfRule type="cellIs" dxfId="7" priority="50" stopIfTrue="1" operator="between">
      <formula>43831</formula>
      <formula>44196</formula>
    </cfRule>
    <cfRule type="cellIs" dxfId="6" priority="51" stopIfTrue="1" operator="between">
      <formula>43586</formula>
      <formula>43830</formula>
    </cfRule>
  </conditionalFormatting>
  <conditionalFormatting sqref="I16">
    <cfRule type="expression" dxfId="59" priority="71" stopIfTrue="1">
      <formula>$L$16&gt;0</formula>
    </cfRule>
    <cfRule type="cellIs" dxfId="58" priority="72" stopIfTrue="1" operator="equal">
      <formula>"■"</formula>
    </cfRule>
  </conditionalFormatting>
  <conditionalFormatting sqref="P19">
    <cfRule type="expression" dxfId="57" priority="68" stopIfTrue="1">
      <formula>$N$19="□"</formula>
    </cfRule>
    <cfRule type="expression" dxfId="56" priority="69" stopIfTrue="1">
      <formula>$I$14="■"</formula>
    </cfRule>
  </conditionalFormatting>
  <conditionalFormatting sqref="J7:T7">
    <cfRule type="containsBlanks" dxfId="55" priority="87" stopIfTrue="1">
      <formula>LEN(TRIM(J7))=0</formula>
    </cfRule>
  </conditionalFormatting>
  <conditionalFormatting sqref="S10:T10 Q10 J11 L11 L13">
    <cfRule type="containsBlanks" dxfId="54" priority="89" stopIfTrue="1">
      <formula>LEN(TRIM(J10))=0</formula>
    </cfRule>
  </conditionalFormatting>
  <conditionalFormatting sqref="Q2:R2">
    <cfRule type="containsBlanks" dxfId="53" priority="86" stopIfTrue="1">
      <formula>LEN(TRIM(Q2))=0</formula>
    </cfRule>
  </conditionalFormatting>
  <conditionalFormatting sqref="Q2:R2">
    <cfRule type="cellIs" dxfId="52" priority="58" stopIfTrue="1" operator="between">
      <formula>45292</formula>
      <formula>45657</formula>
    </cfRule>
    <cfRule type="cellIs" dxfId="51" priority="59" stopIfTrue="1" operator="between">
      <formula>44927</formula>
      <formula>45291</formula>
    </cfRule>
    <cfRule type="cellIs" dxfId="50" priority="60" stopIfTrue="1" operator="between">
      <formula>44562</formula>
      <formula>44926</formula>
    </cfRule>
    <cfRule type="cellIs" dxfId="49" priority="61" stopIfTrue="1" operator="between">
      <formula>44197</formula>
      <formula>44561</formula>
    </cfRule>
    <cfRule type="cellIs" dxfId="48" priority="62" stopIfTrue="1" operator="between">
      <formula>43831</formula>
      <formula>44196</formula>
    </cfRule>
    <cfRule type="cellIs" dxfId="47" priority="63" stopIfTrue="1" operator="between">
      <formula>43586</formula>
      <formula>43830</formula>
    </cfRule>
  </conditionalFormatting>
  <conditionalFormatting sqref="Q14">
    <cfRule type="containsBlanks" dxfId="46" priority="91" stopIfTrue="1">
      <formula>LEN(TRIM(Q14))=0</formula>
    </cfRule>
    <cfRule type="cellIs" dxfId="5" priority="39" stopIfTrue="1" operator="between">
      <formula>45292</formula>
      <formula>45657</formula>
    </cfRule>
    <cfRule type="cellIs" dxfId="4" priority="40" stopIfTrue="1" operator="between">
      <formula>44927</formula>
      <formula>45291</formula>
    </cfRule>
    <cfRule type="cellIs" dxfId="3" priority="41" stopIfTrue="1" operator="between">
      <formula>44562</formula>
      <formula>44926</formula>
    </cfRule>
    <cfRule type="cellIs" dxfId="2" priority="42" stopIfTrue="1" operator="between">
      <formula>44197</formula>
      <formula>44561</formula>
    </cfRule>
    <cfRule type="cellIs" dxfId="1" priority="43" stopIfTrue="1" operator="between">
      <formula>43831</formula>
      <formula>44196</formula>
    </cfRule>
    <cfRule type="cellIs" dxfId="0" priority="44" stopIfTrue="1" operator="between">
      <formula>43586</formula>
      <formula>43830</formula>
    </cfRule>
  </conditionalFormatting>
  <conditionalFormatting sqref="L28">
    <cfRule type="cellIs" dxfId="45" priority="31" stopIfTrue="1" operator="between">
      <formula>45292</formula>
      <formula>45657</formula>
    </cfRule>
    <cfRule type="cellIs" dxfId="44" priority="32" stopIfTrue="1" operator="between">
      <formula>44927</formula>
      <formula>45291</formula>
    </cfRule>
    <cfRule type="cellIs" dxfId="43" priority="33" stopIfTrue="1" operator="between">
      <formula>44562</formula>
      <formula>44926</formula>
    </cfRule>
    <cfRule type="cellIs" dxfId="42" priority="34" stopIfTrue="1" operator="between">
      <formula>44197</formula>
      <formula>44561</formula>
    </cfRule>
    <cfRule type="cellIs" dxfId="41" priority="35" stopIfTrue="1" operator="between">
      <formula>43831</formula>
      <formula>44196</formula>
    </cfRule>
    <cfRule type="cellIs" dxfId="40" priority="36" stopIfTrue="1" operator="between">
      <formula>43586</formula>
      <formula>43830</formula>
    </cfRule>
  </conditionalFormatting>
  <conditionalFormatting sqref="D29:E29">
    <cfRule type="cellIs" dxfId="39" priority="25" stopIfTrue="1" operator="between">
      <formula>45292</formula>
      <formula>45657</formula>
    </cfRule>
    <cfRule type="cellIs" dxfId="38" priority="26" stopIfTrue="1" operator="between">
      <formula>44927</formula>
      <formula>45291</formula>
    </cfRule>
    <cfRule type="cellIs" dxfId="37" priority="27" stopIfTrue="1" operator="between">
      <formula>44562</formula>
      <formula>44926</formula>
    </cfRule>
    <cfRule type="cellIs" dxfId="36" priority="28" stopIfTrue="1" operator="between">
      <formula>44197</formula>
      <formula>44561</formula>
    </cfRule>
    <cfRule type="cellIs" dxfId="35" priority="29" stopIfTrue="1" operator="between">
      <formula>43831</formula>
      <formula>44196</formula>
    </cfRule>
    <cfRule type="cellIs" dxfId="34" priority="30" stopIfTrue="1" operator="between">
      <formula>43586</formula>
      <formula>43830</formula>
    </cfRule>
  </conditionalFormatting>
  <conditionalFormatting sqref="D33:E33">
    <cfRule type="cellIs" dxfId="33" priority="19" stopIfTrue="1" operator="between">
      <formula>45292</formula>
      <formula>45657</formula>
    </cfRule>
    <cfRule type="cellIs" dxfId="32" priority="20" stopIfTrue="1" operator="between">
      <formula>44927</formula>
      <formula>45291</formula>
    </cfRule>
    <cfRule type="cellIs" dxfId="31" priority="21" stopIfTrue="1" operator="between">
      <formula>44562</formula>
      <formula>44926</formula>
    </cfRule>
    <cfRule type="cellIs" dxfId="30" priority="22" stopIfTrue="1" operator="between">
      <formula>44197</formula>
      <formula>44561</formula>
    </cfRule>
    <cfRule type="cellIs" dxfId="29" priority="23" stopIfTrue="1" operator="between">
      <formula>43831</formula>
      <formula>44196</formula>
    </cfRule>
    <cfRule type="cellIs" dxfId="28" priority="24" stopIfTrue="1" operator="between">
      <formula>43586</formula>
      <formula>43830</formula>
    </cfRule>
  </conditionalFormatting>
  <conditionalFormatting sqref="J33:L33">
    <cfRule type="cellIs" dxfId="27" priority="13" stopIfTrue="1" operator="between">
      <formula>45292</formula>
      <formula>45657</formula>
    </cfRule>
    <cfRule type="cellIs" dxfId="26" priority="14" stopIfTrue="1" operator="between">
      <formula>44927</formula>
      <formula>45291</formula>
    </cfRule>
    <cfRule type="cellIs" dxfId="25" priority="15" stopIfTrue="1" operator="between">
      <formula>44562</formula>
      <formula>44926</formula>
    </cfRule>
    <cfRule type="cellIs" dxfId="24" priority="16" stopIfTrue="1" operator="between">
      <formula>44197</formula>
      <formula>44561</formula>
    </cfRule>
    <cfRule type="cellIs" dxfId="23" priority="17" stopIfTrue="1" operator="between">
      <formula>43831</formula>
      <formula>44196</formula>
    </cfRule>
    <cfRule type="cellIs" dxfId="22" priority="18" stopIfTrue="1" operator="between">
      <formula>43586</formula>
      <formula>43830</formula>
    </cfRule>
  </conditionalFormatting>
  <conditionalFormatting sqref="K16:L16">
    <cfRule type="notContainsBlanks" priority="5" stopIfTrue="1">
      <formula>LEN(TRIM(K16))&gt;0</formula>
    </cfRule>
    <cfRule type="expression" dxfId="21" priority="6" stopIfTrue="1">
      <formula>$I16="□"</formula>
    </cfRule>
  </conditionalFormatting>
  <conditionalFormatting sqref="K16">
    <cfRule type="containsBlanks" dxfId="20" priority="80" stopIfTrue="1">
      <formula>LEN(TRIM(K16))=0</formula>
    </cfRule>
  </conditionalFormatting>
  <conditionalFormatting sqref="L16">
    <cfRule type="containsBlanks" dxfId="19" priority="90" stopIfTrue="1">
      <formula>LEN(TRIM(L16))=0</formula>
    </cfRule>
  </conditionalFormatting>
  <conditionalFormatting sqref="K10">
    <cfRule type="containsBlanks" dxfId="18" priority="88" stopIfTrue="1">
      <formula>LEN(TRIM(K10))=0</formula>
    </cfRule>
  </conditionalFormatting>
  <dataValidations count="13">
    <dataValidation imeMode="off" allowBlank="1" showInputMessage="1" showErrorMessage="1" sqref="I24 G24 B6:F6 K9:L9 L13 J6:T6 J3:T3 M8 S10:T10 Q10 L11 Q13:Q14 P2:T2 L15:L16"/>
    <dataValidation type="list" showInputMessage="1" showErrorMessage="1" sqref="P19 P16">
      <formula1>"□,■"</formula1>
    </dataValidation>
    <dataValidation operator="greaterThanOrEqual" allowBlank="1" showInputMessage="1" showErrorMessage="1" sqref="D31"/>
    <dataValidation type="list" allowBlank="1" showInputMessage="1" showErrorMessage="1" sqref="Q29">
      <formula1>"　　,新規,継続"</formula1>
    </dataValidation>
    <dataValidation type="date" operator="greaterThanOrEqual" allowBlank="1" showInputMessage="1" showErrorMessage="1" sqref="L32 D30">
      <formula1>38808</formula1>
    </dataValidation>
    <dataValidation type="list" allowBlank="1" showInputMessage="1" showErrorMessage="1" sqref="G25 I16 B20 P20 J20 F20 I14">
      <formula1>"□,■"</formula1>
    </dataValidation>
    <dataValidation type="list" allowBlank="1" showInputMessage="1" showErrorMessage="1" sqref="B7:F7">
      <formula1>",国・地方公共団体・国・地方の関係機関等,独立行政法人・国立大学法人,学校法人,医療事業者（国・地方公共団体設置のものを除く）,財団法人・社団法人,特定非営利活動法人（NPO法人）,営利企業,その他"</formula1>
    </dataValidation>
    <dataValidation type="list" allowBlank="1" showInputMessage="1" showErrorMessage="1" sqref="B23 N23">
      <formula1>"　,□,■"</formula1>
    </dataValidation>
    <dataValidation type="list" allowBlank="1" showInputMessage="1" showErrorMessage="1" sqref="K16">
      <formula1>"　,１年,１月,１週間,１日,１回,期間内,１時間,1課題,1コマ"</formula1>
    </dataValidation>
    <dataValidation type="list" allowBlank="1" showInputMessage="1" showErrorMessage="1" sqref="J11">
      <formula1>"　,期間内,年,月,週,年度内"</formula1>
    </dataValidation>
    <dataValidation type="list" allowBlank="1" showInputMessage="1" showErrorMessage="1" sqref="K10">
      <formula1>"　,月,火,水,木,金,土,日"</formula1>
    </dataValidation>
    <dataValidation imeMode="off" operator="greaterThanOrEqual" allowBlank="1" showInputMessage="1" showErrorMessage="1" sqref="D29:E29 L29 D33:E33"/>
    <dataValidation type="list" allowBlank="1" showInputMessage="1" showErrorMessage="1" sqref="T33">
      <formula1>"　,１,２"</formula1>
    </dataValidation>
  </dataValidations>
  <pageMargins left="0.39370078740157483" right="0.39370078740157483" top="0.39370078740157483" bottom="0.39370078740157483" header="0.51181102362204722" footer="0.51181102362204722"/>
  <pageSetup paperSize="9" scale="96" orientation="landscape" r:id="rId1"/>
  <headerFooter alignWithMargins="0"/>
  <colBreaks count="1" manualBreakCount="1">
    <brk id="2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Company>岡山大学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fujita-s</dc:creator>
  <cp:lastModifiedBy>安野 太</cp:lastModifiedBy>
  <cp:lastPrinted>2023-04-17T07:13:35Z</cp:lastPrinted>
  <dcterms:created xsi:type="dcterms:W3CDTF">2006-12-14T02:03:30Z</dcterms:created>
  <dcterms:modified xsi:type="dcterms:W3CDTF">2024-04-24T09:21:54Z</dcterms:modified>
</cp:coreProperties>
</file>